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s\Desktop\SCLLD\3. OPZ\Výzvy\Výzvy MAS\Sociální služby\"/>
    </mc:Choice>
  </mc:AlternateContent>
  <bookViews>
    <workbookView xWindow="0" yWindow="0" windowWidth="12756" windowHeight="8964" tabRatio="938" activeTab="4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71027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D80" i="14" s="1"/>
  <c r="F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E65" i="14" s="1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D35" i="14" l="1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16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<sst xmlns="http://schemas.openxmlformats.org/spreadsheetml/2006/main" count="643" uniqueCount="152">
  <si>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</si>
  <si>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</si>
  <si>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</si>
  <si>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</si>
  <si>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</si>
  <si>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</si>
  <si>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</si>
  <si>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</si>
  <si>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</si>
  <si>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</si>
  <si>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</si>
  <si>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</si>
  <si>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</si>
  <si>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</si>
  <si>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</si>
  <si>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</si>
  <si>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</si>
  <si>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</si>
  <si>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</si>
  <si>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</si>
  <si>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</si>
  <si>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</si>
  <si>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</si>
  <si>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</si>
  <si>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</si>
  <si>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</si>
  <si>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</si>
  <si>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</si>
  <si>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</si>
  <si>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</si>
  <si>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</si>
  <si>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</si>
  <si>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</si>
  <si>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</si>
  <si>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</si>
  <si>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</si>
  <si>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</si>
  <si>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</si>
  <si>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</si>
  <si>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</si>
  <si>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</si>
  <si>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</si>
  <si>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</si>
  <si>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</si>
  <si>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</si>
  <si>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</si>
  <si>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</si>
  <si>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</si>
  <si>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</si>
  <si>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</si>
  <si>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</si>
  <si>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</si>
  <si>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</si>
  <si>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</si>
  <si>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</si>
  <si>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</si>
  <si>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</si>
  <si>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</si>
  <si>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</si>
  <si>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</si>
  <si>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</si>
  <si>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</si>
  <si>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</si>
  <si>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</si>
  <si>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</si>
  <si>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</si>
  <si>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</si>
  <si>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</si>
  <si>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</si>
  <si>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</si>
  <si>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</si>
  <si>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</si>
  <si>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</si>
  <si>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</si>
  <si>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</si>
  <si>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</si>
  <si>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</si>
  <si>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</si>
  <si>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</si>
  <si>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</si>
  <si>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</si>
  <si>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</si>
  <si>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</si>
  <si>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</si>
  <si>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</si>
  <si>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</si>
  <si>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</si>
  <si>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</si>
  <si>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</si>
  <si>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</si>
  <si>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</si>
  <si>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</si>
  <si>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</si>
  <si>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</si>
  <si>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</si>
  <si>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</si>
  <si>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</si>
  <si>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</si>
  <si>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</si>
  <si>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</si>
  <si>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</si>
  <si>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</si>
  <si>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</si>
  <si>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</si>
  <si>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</si>
  <si>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</si>
  <si>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</si>
  <si>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</si>
  <si>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</si>
  <si>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</si>
  <si>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</si>
  <si>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</si>
  <si>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</si>
  <si>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</si>
  <si>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</si>
  <si>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</si>
  <si>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</si>
  <si>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</si>
  <si>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</si>
  <si>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</si>
  <si>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</si>
  <si>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</si>
  <si>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</si>
  <si>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</si>
  <si>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</si>
  <si>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</si>
  <si>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</si>
  <si>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</si>
  <si>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</si>
  <si>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</si>
  <si>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</si>
  <si>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</si>
  <si>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</si>
  <si>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</si>
  <si>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</si>
  <si>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</si>
  <si>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</si>
  <si>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</si>
  <si>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</si>
  <si>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</si>
  <si>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</si>
  <si>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</si>
  <si>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</si>
  <si>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</si>
  <si>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</si>
  <si>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</si>
  <si>
    <r>
      <t xml:space="preserve">Údaje o kapacitě služby </t>
    </r>
    <r>
      <rPr>
        <sz val="10"/>
        <color theme="1"/>
        <rFont val="Calibri"/>
        <family val="2"/>
        <charset val="238"/>
        <scheme val="minor"/>
      </rPr>
      <t>(poskytovatel vyplní údaje o kapacitě služby s ohledem na druh a formu služby a způsob/jednotku vyjádření její kapacity v síti sociálních služeb a v rámci Pověření)</t>
    </r>
  </si>
  <si>
    <r>
      <t xml:space="preserve">poznámka: </t>
    </r>
    <r>
      <rPr>
        <b/>
        <sz val="10"/>
        <color theme="1"/>
        <rFont val="Calibri"/>
        <family val="2"/>
        <charset val="238"/>
        <scheme val="minor"/>
      </rPr>
      <t xml:space="preserve">rok n </t>
    </r>
    <r>
      <rPr>
        <sz val="10"/>
        <color theme="1"/>
        <rFont val="Calibri"/>
        <family val="2"/>
        <charset val="238"/>
        <scheme val="minor"/>
      </rPr>
      <t>= první kalendářní rok, ve kterém bude sociální služba v rámci projektu podpořena</t>
    </r>
  </si>
  <si>
    <r>
      <t xml:space="preserve">Kraje </t>
    </r>
    <r>
      <rPr>
        <i/>
        <sz val="10"/>
        <color theme="1"/>
        <rFont val="Calibri"/>
        <family val="2"/>
        <charset val="238"/>
        <scheme val="minor"/>
      </rPr>
      <t>(uveďte jaké)</t>
    </r>
  </si>
  <si>
    <r>
      <t xml:space="preserve">Obce </t>
    </r>
    <r>
      <rPr>
        <i/>
        <sz val="10"/>
        <color theme="1"/>
        <rFont val="Calibri"/>
        <family val="2"/>
        <charset val="238"/>
        <scheme val="minor"/>
      </rPr>
      <t>(uveďte jaké)</t>
    </r>
  </si>
  <si>
    <r>
      <t xml:space="preserve">Dotace resorty státní správy </t>
    </r>
    <r>
      <rPr>
        <i/>
        <sz val="10"/>
        <color theme="1"/>
        <rFont val="Calibri"/>
        <family val="2"/>
        <charset val="238"/>
        <scheme val="minor"/>
      </rPr>
      <t>(uveďte jaké)</t>
    </r>
  </si>
  <si>
    <r>
      <t xml:space="preserve">Jiné výnosy </t>
    </r>
    <r>
      <rPr>
        <i/>
        <sz val="10"/>
        <color theme="1"/>
        <rFont val="Calibri"/>
        <family val="2"/>
        <charset val="238"/>
        <scheme val="minor"/>
      </rPr>
      <t>(uveďte jaké)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</si>
</sst>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3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26" fillId="0" borderId="0" xfId="0" applyFont="1" applyFill="1"/>
    <xf numFmtId="0" fontId="27" fillId="0" borderId="0" xfId="0" applyFont="1" applyFill="1"/>
    <xf numFmtId="0" fontId="28" fillId="0" borderId="0" xfId="0" applyFont="1" applyAlignment="1">
      <alignment horizontal="left"/>
    </xf>
    <xf numFmtId="0" fontId="27" fillId="0" borderId="0" xfId="0" applyFont="1"/>
    <xf numFmtId="0" fontId="29" fillId="0" borderId="0" xfId="0" applyFont="1"/>
    <xf numFmtId="0" fontId="29" fillId="4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27" fillId="0" borderId="1" xfId="0" applyFont="1" applyBorder="1" applyAlignment="1" applyProtection="1">
      <alignment horizontal="left" vertical="center"/>
      <protection locked="0"/>
    </xf>
    <xf numFmtId="0" fontId="30" fillId="0" borderId="1" xfId="0" applyFont="1" applyBorder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27" fillId="4" borderId="1" xfId="0" applyFont="1" applyFill="1" applyBorder="1" applyAlignment="1" applyProtection="1">
      <alignment horizontal="left" vertical="center"/>
    </xf>
    <xf numFmtId="0" fontId="30" fillId="4" borderId="1" xfId="0" applyFont="1" applyFill="1" applyBorder="1" applyAlignment="1" applyProtection="1">
      <alignment vertical="center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0" fontId="31" fillId="0" borderId="0" xfId="0" applyFont="1"/>
    <xf numFmtId="0" fontId="32" fillId="4" borderId="1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27" fillId="0" borderId="5" xfId="0" applyFont="1" applyBorder="1" applyAlignment="1" applyProtection="1">
      <protection locked="0"/>
    </xf>
    <xf numFmtId="0" fontId="30" fillId="0" borderId="6" xfId="0" applyFont="1" applyBorder="1" applyAlignment="1" applyProtection="1">
      <protection locked="0"/>
    </xf>
    <xf numFmtId="0" fontId="31" fillId="0" borderId="0" xfId="0" applyFont="1" applyAlignment="1">
      <alignment horizontal="left" wrapText="1"/>
    </xf>
    <xf numFmtId="0" fontId="30" fillId="0" borderId="0" xfId="0" applyFont="1" applyAlignment="1"/>
    <xf numFmtId="0" fontId="32" fillId="0" borderId="0" xfId="0" applyFont="1"/>
    <xf numFmtId="0" fontId="26" fillId="0" borderId="0" xfId="0" applyFont="1" applyAlignment="1">
      <alignment horizontal="left"/>
    </xf>
    <xf numFmtId="0" fontId="34" fillId="0" borderId="0" xfId="0" applyFont="1"/>
    <xf numFmtId="0" fontId="27" fillId="0" borderId="0" xfId="0" applyFont="1" applyAlignment="1">
      <alignment horizontal="center"/>
    </xf>
    <xf numFmtId="0" fontId="35" fillId="2" borderId="1" xfId="0" applyFont="1" applyFill="1" applyBorder="1" applyAlignment="1">
      <alignment horizontal="right" vertical="center" wrapText="1"/>
    </xf>
    <xf numFmtId="0" fontId="35" fillId="2" borderId="5" xfId="0" applyFont="1" applyFill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2" borderId="1" xfId="0" applyFont="1" applyFill="1" applyBorder="1" applyAlignment="1">
      <alignment horizontal="right"/>
    </xf>
    <xf numFmtId="4" fontId="35" fillId="2" borderId="1" xfId="0" applyNumberFormat="1" applyFont="1" applyFill="1" applyBorder="1" applyProtection="1">
      <protection hidden="1"/>
    </xf>
    <xf numFmtId="4" fontId="35" fillId="2" borderId="2" xfId="0" applyNumberFormat="1" applyFont="1" applyFill="1" applyBorder="1" applyProtection="1">
      <protection hidden="1"/>
    </xf>
    <xf numFmtId="3" fontId="35" fillId="0" borderId="0" xfId="0" applyNumberFormat="1" applyFont="1" applyFill="1" applyBorder="1"/>
    <xf numFmtId="0" fontId="35" fillId="0" borderId="0" xfId="0" applyFont="1"/>
    <xf numFmtId="16" fontId="35" fillId="2" borderId="1" xfId="0" applyNumberFormat="1" applyFont="1" applyFill="1" applyBorder="1" applyAlignment="1">
      <alignment horizontal="right"/>
    </xf>
    <xf numFmtId="4" fontId="36" fillId="2" borderId="1" xfId="0" applyNumberFormat="1" applyFont="1" applyFill="1" applyBorder="1" applyProtection="1">
      <protection hidden="1"/>
    </xf>
    <xf numFmtId="4" fontId="36" fillId="2" borderId="2" xfId="0" applyNumberFormat="1" applyFont="1" applyFill="1" applyBorder="1" applyProtection="1">
      <protection hidden="1"/>
    </xf>
    <xf numFmtId="3" fontId="36" fillId="0" borderId="0" xfId="0" applyNumberFormat="1" applyFont="1" applyFill="1" applyBorder="1"/>
    <xf numFmtId="14" fontId="27" fillId="2" borderId="1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vertical="center" wrapText="1"/>
    </xf>
    <xf numFmtId="4" fontId="27" fillId="0" borderId="1" xfId="0" applyNumberFormat="1" applyFont="1" applyBorder="1" applyProtection="1">
      <protection locked="0"/>
    </xf>
    <xf numFmtId="4" fontId="35" fillId="2" borderId="4" xfId="0" applyNumberFormat="1" applyFont="1" applyFill="1" applyBorder="1" applyProtection="1">
      <protection hidden="1"/>
    </xf>
    <xf numFmtId="0" fontId="33" fillId="0" borderId="6" xfId="0" applyFont="1" applyBorder="1" applyAlignment="1">
      <alignment vertical="center" wrapText="1"/>
    </xf>
    <xf numFmtId="4" fontId="35" fillId="2" borderId="1" xfId="0" applyNumberFormat="1" applyFont="1" applyFill="1" applyBorder="1"/>
    <xf numFmtId="0" fontId="27" fillId="2" borderId="1" xfId="0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4" fontId="35" fillId="2" borderId="2" xfId="0" applyNumberFormat="1" applyFont="1" applyFill="1" applyBorder="1"/>
    <xf numFmtId="4" fontId="36" fillId="2" borderId="1" xfId="0" applyNumberFormat="1" applyFont="1" applyFill="1" applyBorder="1"/>
    <xf numFmtId="4" fontId="36" fillId="2" borderId="2" xfId="0" applyNumberFormat="1" applyFont="1" applyFill="1" applyBorder="1"/>
    <xf numFmtId="4" fontId="35" fillId="2" borderId="4" xfId="0" applyNumberFormat="1" applyFont="1" applyFill="1" applyBorder="1"/>
    <xf numFmtId="0" fontId="26" fillId="0" borderId="0" xfId="0" applyFont="1"/>
    <xf numFmtId="0" fontId="28" fillId="0" borderId="0" xfId="0" applyFont="1"/>
    <xf numFmtId="0" fontId="35" fillId="2" borderId="5" xfId="0" applyFont="1" applyFill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5" fillId="2" borderId="1" xfId="0" applyFont="1" applyFill="1" applyBorder="1" applyAlignment="1">
      <alignment vertical="center" wrapText="1"/>
    </xf>
    <xf numFmtId="0" fontId="35" fillId="2" borderId="5" xfId="0" applyFont="1" applyFill="1" applyBorder="1" applyAlignment="1">
      <alignment horizontal="left"/>
    </xf>
    <xf numFmtId="0" fontId="35" fillId="2" borderId="32" xfId="0" applyFont="1" applyFill="1" applyBorder="1" applyAlignment="1">
      <alignment horizontal="left"/>
    </xf>
    <xf numFmtId="0" fontId="35" fillId="2" borderId="6" xfId="0" applyFont="1" applyFill="1" applyBorder="1" applyAlignment="1">
      <alignment horizontal="left"/>
    </xf>
    <xf numFmtId="4" fontId="35" fillId="2" borderId="1" xfId="0" applyNumberFormat="1" applyFont="1" applyFill="1" applyBorder="1" applyAlignment="1">
      <alignment horizontal="right" indent="3"/>
    </xf>
    <xf numFmtId="3" fontId="35" fillId="2" borderId="1" xfId="0" applyNumberFormat="1" applyFont="1" applyFill="1" applyBorder="1"/>
    <xf numFmtId="0" fontId="27" fillId="2" borderId="5" xfId="0" applyFont="1" applyFill="1" applyBorder="1" applyAlignment="1">
      <alignment horizontal="left"/>
    </xf>
    <xf numFmtId="0" fontId="27" fillId="2" borderId="32" xfId="0" applyFont="1" applyFill="1" applyBorder="1" applyAlignment="1">
      <alignment horizontal="left"/>
    </xf>
    <xf numFmtId="0" fontId="27" fillId="2" borderId="6" xfId="0" applyFont="1" applyFill="1" applyBorder="1" applyAlignment="1">
      <alignment horizontal="left"/>
    </xf>
    <xf numFmtId="0" fontId="27" fillId="0" borderId="1" xfId="0" applyFont="1" applyBorder="1" applyProtection="1">
      <protection locked="0"/>
    </xf>
    <xf numFmtId="3" fontId="27" fillId="2" borderId="1" xfId="0" applyNumberFormat="1" applyFont="1" applyFill="1" applyBorder="1"/>
    <xf numFmtId="4" fontId="35" fillId="2" borderId="3" xfId="0" applyNumberFormat="1" applyFont="1" applyFill="1" applyBorder="1" applyAlignment="1">
      <alignment horizontal="right" indent="3"/>
    </xf>
    <xf numFmtId="4" fontId="35" fillId="2" borderId="3" xfId="0" applyNumberFormat="1" applyFont="1" applyFill="1" applyBorder="1"/>
    <xf numFmtId="3" fontId="27" fillId="2" borderId="3" xfId="0" applyNumberFormat="1" applyFont="1" applyFill="1" applyBorder="1"/>
    <xf numFmtId="0" fontId="35" fillId="2" borderId="8" xfId="0" applyFont="1" applyFill="1" applyBorder="1" applyAlignment="1">
      <alignment horizontal="left"/>
    </xf>
    <xf numFmtId="9" fontId="27" fillId="0" borderId="2" xfId="0" applyNumberFormat="1" applyFont="1" applyBorder="1" applyAlignment="1" applyProtection="1">
      <alignment horizontal="left"/>
      <protection locked="0"/>
    </xf>
    <xf numFmtId="4" fontId="35" fillId="2" borderId="7" xfId="0" applyNumberFormat="1" applyFont="1" applyFill="1" applyBorder="1" applyAlignment="1">
      <alignment horizontal="right" indent="3"/>
    </xf>
    <xf numFmtId="0" fontId="35" fillId="6" borderId="9" xfId="0" applyFont="1" applyFill="1" applyBorder="1" applyAlignment="1">
      <alignment horizontal="left"/>
    </xf>
    <xf numFmtId="0" fontId="30" fillId="0" borderId="34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4" fontId="35" fillId="6" borderId="11" xfId="0" applyNumberFormat="1" applyFont="1" applyFill="1" applyBorder="1" applyAlignment="1">
      <alignment horizontal="right" indent="3"/>
    </xf>
    <xf numFmtId="4" fontId="35" fillId="6" borderId="11" xfId="0" applyNumberFormat="1" applyFont="1" applyFill="1" applyBorder="1"/>
    <xf numFmtId="4" fontId="35" fillId="6" borderId="28" xfId="0" applyNumberFormat="1" applyFont="1" applyFill="1" applyBorder="1"/>
    <xf numFmtId="4" fontId="35" fillId="6" borderId="12" xfId="0" applyNumberFormat="1" applyFont="1" applyFill="1" applyBorder="1"/>
    <xf numFmtId="0" fontId="30" fillId="0" borderId="32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3" fillId="0" borderId="32" xfId="0" applyFont="1" applyBorder="1" applyAlignment="1">
      <alignment horizontal="left"/>
    </xf>
    <xf numFmtId="0" fontId="33" fillId="0" borderId="6" xfId="0" applyFont="1" applyBorder="1" applyAlignment="1">
      <alignment horizontal="left"/>
    </xf>
    <xf numFmtId="4" fontId="38" fillId="0" borderId="0" xfId="0" applyNumberFormat="1" applyFont="1"/>
    <xf numFmtId="0" fontId="27" fillId="2" borderId="8" xfId="0" applyFont="1" applyFill="1" applyBorder="1" applyAlignment="1">
      <alignment horizontal="left"/>
    </xf>
    <xf numFmtId="0" fontId="27" fillId="2" borderId="7" xfId="0" applyFont="1" applyFill="1" applyBorder="1" applyAlignment="1">
      <alignment horizontal="left"/>
    </xf>
    <xf numFmtId="0" fontId="35" fillId="6" borderId="9" xfId="0" applyFont="1" applyFill="1" applyBorder="1" applyAlignment="1">
      <alignment horizontal="left" wrapText="1"/>
    </xf>
    <xf numFmtId="0" fontId="30" fillId="0" borderId="34" xfId="0" applyFont="1" applyBorder="1" applyAlignment="1">
      <alignment horizontal="left" wrapText="1"/>
    </xf>
    <xf numFmtId="0" fontId="30" fillId="0" borderId="10" xfId="0" applyFont="1" applyBorder="1" applyAlignment="1">
      <alignment horizontal="left" wrapText="1"/>
    </xf>
    <xf numFmtId="4" fontId="35" fillId="6" borderId="11" xfId="0" applyNumberFormat="1" applyFont="1" applyFill="1" applyBorder="1" applyAlignment="1">
      <alignment horizontal="right" vertical="center"/>
    </xf>
    <xf numFmtId="4" fontId="35" fillId="6" borderId="11" xfId="0" applyNumberFormat="1" applyFont="1" applyFill="1" applyBorder="1" applyAlignment="1">
      <alignment vertical="center"/>
    </xf>
    <xf numFmtId="4" fontId="35" fillId="6" borderId="12" xfId="0" applyNumberFormat="1" applyFont="1" applyFill="1" applyBorder="1" applyAlignment="1">
      <alignment vertical="center"/>
    </xf>
    <xf numFmtId="0" fontId="35" fillId="5" borderId="9" xfId="0" applyFont="1" applyFill="1" applyBorder="1" applyAlignment="1">
      <alignment horizontal="left" vertical="center"/>
    </xf>
    <xf numFmtId="0" fontId="30" fillId="0" borderId="34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4" fontId="35" fillId="5" borderId="11" xfId="0" applyNumberFormat="1" applyFont="1" applyFill="1" applyBorder="1" applyAlignment="1">
      <alignment horizontal="right" indent="3"/>
    </xf>
    <xf numFmtId="4" fontId="35" fillId="5" borderId="11" xfId="0" applyNumberFormat="1" applyFont="1" applyFill="1" applyBorder="1"/>
    <xf numFmtId="4" fontId="35" fillId="5" borderId="12" xfId="0" applyNumberFormat="1" applyFont="1" applyFill="1" applyBorder="1"/>
    <xf numFmtId="0" fontId="27" fillId="2" borderId="4" xfId="0" applyFont="1" applyFill="1" applyBorder="1" applyAlignment="1">
      <alignment horizontal="left" wrapText="1"/>
    </xf>
    <xf numFmtId="0" fontId="30" fillId="0" borderId="4" xfId="0" applyFont="1" applyBorder="1" applyAlignment="1">
      <alignment horizontal="left" wrapText="1"/>
    </xf>
    <xf numFmtId="9" fontId="35" fillId="3" borderId="4" xfId="0" applyNumberFormat="1" applyFont="1" applyFill="1" applyBorder="1" applyProtection="1">
      <protection locked="0"/>
    </xf>
    <xf numFmtId="0" fontId="27" fillId="0" borderId="0" xfId="0" applyFont="1" applyFill="1" applyBorder="1"/>
    <xf numFmtId="0" fontId="27" fillId="0" borderId="0" xfId="0" applyFont="1" applyBorder="1"/>
    <xf numFmtId="0" fontId="27" fillId="0" borderId="0" xfId="0" applyFont="1" applyFill="1" applyBorder="1" applyAlignment="1">
      <alignment horizontal="left"/>
    </xf>
    <xf numFmtId="0" fontId="27" fillId="0" borderId="31" xfId="0" applyFont="1" applyFill="1" applyBorder="1" applyAlignment="1">
      <alignment horizontal="left"/>
    </xf>
    <xf numFmtId="3" fontId="27" fillId="0" borderId="0" xfId="0" applyNumberFormat="1" applyFont="1" applyFill="1" applyBorder="1"/>
    <xf numFmtId="0" fontId="35" fillId="2" borderId="8" xfId="0" applyFont="1" applyFill="1" applyBorder="1" applyAlignment="1">
      <alignment horizontal="left" vertical="center"/>
    </xf>
    <xf numFmtId="0" fontId="30" fillId="0" borderId="35" xfId="0" applyFont="1" applyBorder="1" applyAlignment="1">
      <alignment horizontal="left" vertical="center"/>
    </xf>
    <xf numFmtId="0" fontId="30" fillId="0" borderId="7" xfId="0" applyFont="1" applyBorder="1" applyAlignment="1">
      <alignment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0" fillId="0" borderId="36" xfId="0" applyFont="1" applyBorder="1" applyAlignment="1">
      <alignment horizontal="left" vertical="center"/>
    </xf>
    <xf numFmtId="0" fontId="30" fillId="0" borderId="37" xfId="0" applyFont="1" applyBorder="1" applyAlignment="1">
      <alignment horizontal="left" vertical="center"/>
    </xf>
    <xf numFmtId="0" fontId="30" fillId="0" borderId="31" xfId="0" applyFont="1" applyBorder="1" applyAlignment="1">
      <alignment vertical="center"/>
    </xf>
    <xf numFmtId="3" fontId="35" fillId="2" borderId="1" xfId="0" applyNumberFormat="1" applyFont="1" applyFill="1" applyBorder="1" applyAlignment="1">
      <alignment horizontal="center" vertical="center"/>
    </xf>
    <xf numFmtId="3" fontId="35" fillId="3" borderId="1" xfId="0" applyNumberFormat="1" applyFont="1" applyFill="1" applyBorder="1" applyAlignment="1" applyProtection="1">
      <alignment vertical="center"/>
      <protection locked="0"/>
    </xf>
    <xf numFmtId="0" fontId="39" fillId="0" borderId="0" xfId="0" applyFont="1"/>
    <xf numFmtId="9" fontId="27" fillId="0" borderId="0" xfId="0" applyNumberFormat="1" applyFont="1"/>
    <xf numFmtId="9" fontId="29" fillId="0" borderId="0" xfId="0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4"/>
  <sheetViews>
    <sheetView view="pageLayout" topLeftCell="A146" zoomScaleNormal="80" workbookViewId="0">
      <selection activeCell="I99" sqref="I99"/>
    </sheetView>
  </sheetViews>
  <sheetFormatPr defaultColWidth="9.109375" defaultRowHeight="13.8" x14ac:dyDescent="0.25"/>
  <cols>
    <col min="1" max="1" width="9.109375" style="216"/>
    <col min="2" max="2" width="41.88671875" style="217" customWidth="1"/>
    <col min="3" max="3" width="14.33203125" style="216" customWidth="1"/>
    <col min="4" max="4" width="22.88671875" style="216" bestFit="1" customWidth="1"/>
    <col min="5" max="8" width="15.6640625" style="216" customWidth="1"/>
    <col min="9" max="9" width="24.6640625" style="216" customWidth="1"/>
    <col min="10" max="10" width="28.33203125" style="216" customWidth="1"/>
    <col min="11" max="16384" width="9.109375" style="216"/>
  </cols>
  <sheetData>
    <row r="1" spans="1:6" s="214" customFormat="1" x14ac:dyDescent="0.25">
      <c r="A1" s="213"/>
      <c r="B1" s="213"/>
    </row>
    <row r="3" spans="1:6" ht="15.6" x14ac:dyDescent="0.3">
      <c r="A3" s="215" t="s">
        <v>47</v>
      </c>
      <c r="B3" s="215"/>
      <c r="C3" s="215"/>
    </row>
    <row r="4" spans="1:6" ht="8.25" customHeight="1" x14ac:dyDescent="0.25"/>
    <row r="5" spans="1:6" s="222" customFormat="1" ht="30" customHeight="1" x14ac:dyDescent="0.3">
      <c r="A5" s="218" t="s">
        <v>42</v>
      </c>
      <c r="B5" s="219"/>
      <c r="C5" s="220"/>
      <c r="D5" s="220"/>
      <c r="E5" s="221"/>
      <c r="F5" s="221"/>
    </row>
    <row r="6" spans="1:6" s="222" customFormat="1" ht="30" customHeight="1" x14ac:dyDescent="0.3">
      <c r="A6" s="218" t="s">
        <v>46</v>
      </c>
      <c r="B6" s="219"/>
      <c r="C6" s="220"/>
      <c r="D6" s="220"/>
      <c r="E6" s="221"/>
      <c r="F6" s="221"/>
    </row>
    <row r="7" spans="1:6" s="222" customFormat="1" ht="30" customHeight="1" x14ac:dyDescent="0.3">
      <c r="A7" s="218" t="s">
        <v>43</v>
      </c>
      <c r="B7" s="219"/>
      <c r="C7" s="220"/>
      <c r="D7" s="220"/>
      <c r="E7" s="221"/>
      <c r="F7" s="221"/>
    </row>
    <row r="8" spans="1:6" s="222" customFormat="1" ht="30" customHeight="1" x14ac:dyDescent="0.3">
      <c r="A8" s="218" t="s">
        <v>50</v>
      </c>
      <c r="B8" s="219"/>
      <c r="C8" s="220"/>
      <c r="D8" s="220"/>
      <c r="E8" s="221"/>
      <c r="F8" s="221"/>
    </row>
    <row r="9" spans="1:6" s="222" customFormat="1" ht="30" customHeight="1" x14ac:dyDescent="0.3">
      <c r="A9" s="218" t="s">
        <v>44</v>
      </c>
      <c r="B9" s="219"/>
      <c r="C9" s="220"/>
      <c r="D9" s="220"/>
      <c r="E9" s="221"/>
      <c r="F9" s="221"/>
    </row>
    <row r="10" spans="1:6" s="222" customFormat="1" ht="30" customHeight="1" x14ac:dyDescent="0.3">
      <c r="A10" s="218" t="s">
        <v>45</v>
      </c>
      <c r="B10" s="219"/>
      <c r="C10" s="220"/>
      <c r="D10" s="220"/>
      <c r="E10" s="221"/>
      <c r="F10" s="221"/>
    </row>
    <row r="11" spans="1:6" s="222" customFormat="1" ht="30" customHeight="1" x14ac:dyDescent="0.3">
      <c r="A11" s="218" t="s">
        <v>89</v>
      </c>
      <c r="B11" s="219"/>
      <c r="C11" s="220"/>
      <c r="D11" s="220"/>
      <c r="E11" s="221"/>
      <c r="F11" s="221"/>
    </row>
    <row r="12" spans="1:6" s="222" customFormat="1" ht="30" customHeight="1" x14ac:dyDescent="0.3">
      <c r="A12" s="218" t="s">
        <v>93</v>
      </c>
      <c r="B12" s="219"/>
      <c r="C12" s="220"/>
      <c r="D12" s="220"/>
      <c r="E12" s="221"/>
      <c r="F12" s="221"/>
    </row>
    <row r="13" spans="1:6" s="222" customFormat="1" ht="42.75" customHeight="1" x14ac:dyDescent="0.3">
      <c r="A13" s="218" t="s">
        <v>90</v>
      </c>
      <c r="B13" s="219"/>
      <c r="C13" s="220"/>
      <c r="D13" s="220"/>
      <c r="E13" s="221"/>
      <c r="F13" s="221"/>
    </row>
    <row r="14" spans="1:6" s="222" customFormat="1" ht="30" customHeight="1" x14ac:dyDescent="0.3">
      <c r="A14" s="218" t="s">
        <v>49</v>
      </c>
      <c r="B14" s="219"/>
      <c r="C14" s="223">
        <f>SUM(C15:C18)</f>
        <v>0</v>
      </c>
      <c r="D14" s="223"/>
      <c r="E14" s="224"/>
      <c r="F14" s="224"/>
    </row>
    <row r="15" spans="1:6" s="222" customFormat="1" x14ac:dyDescent="0.3">
      <c r="A15" s="218" t="s">
        <v>86</v>
      </c>
      <c r="B15" s="219"/>
      <c r="C15" s="220"/>
      <c r="D15" s="220"/>
      <c r="E15" s="221"/>
      <c r="F15" s="221"/>
    </row>
    <row r="16" spans="1:6" s="222" customFormat="1" x14ac:dyDescent="0.3">
      <c r="A16" s="218" t="s">
        <v>87</v>
      </c>
      <c r="B16" s="219"/>
      <c r="C16" s="220"/>
      <c r="D16" s="220"/>
      <c r="E16" s="221"/>
      <c r="F16" s="221"/>
    </row>
    <row r="17" spans="1:9" s="222" customFormat="1" x14ac:dyDescent="0.3">
      <c r="A17" s="218" t="s">
        <v>88</v>
      </c>
      <c r="B17" s="219"/>
      <c r="C17" s="220"/>
      <c r="D17" s="220"/>
      <c r="E17" s="221"/>
      <c r="F17" s="221"/>
    </row>
    <row r="18" spans="1:9" s="222" customFormat="1" x14ac:dyDescent="0.3">
      <c r="A18" s="218" t="s">
        <v>127</v>
      </c>
      <c r="B18" s="219"/>
      <c r="C18" s="220"/>
      <c r="D18" s="220"/>
      <c r="E18" s="221"/>
      <c r="F18" s="221"/>
    </row>
    <row r="19" spans="1:9" s="217" customFormat="1" ht="30" customHeight="1" x14ac:dyDescent="0.25"/>
    <row r="20" spans="1:9" s="217" customFormat="1" ht="30" customHeight="1" x14ac:dyDescent="0.3">
      <c r="A20" s="225" t="s">
        <v>146</v>
      </c>
      <c r="B20" s="226"/>
      <c r="C20" s="226"/>
      <c r="D20" s="226"/>
      <c r="E20" s="226"/>
      <c r="F20" s="226"/>
    </row>
    <row r="21" spans="1:9" s="217" customFormat="1" ht="19.5" customHeight="1" x14ac:dyDescent="0.3">
      <c r="B21" s="227"/>
    </row>
    <row r="22" spans="1:9" s="222" customFormat="1" ht="57" customHeight="1" x14ac:dyDescent="0.3">
      <c r="A22" s="228" t="s">
        <v>41</v>
      </c>
      <c r="B22" s="228"/>
      <c r="C22" s="229" t="s">
        <v>136</v>
      </c>
      <c r="D22" s="230"/>
      <c r="E22" s="228" t="s">
        <v>137</v>
      </c>
      <c r="F22" s="231"/>
    </row>
    <row r="23" spans="1:9" x14ac:dyDescent="0.3">
      <c r="A23" s="232" t="s">
        <v>86</v>
      </c>
      <c r="B23" s="233"/>
      <c r="C23" s="234"/>
      <c r="D23" s="235"/>
      <c r="E23" s="234"/>
      <c r="F23" s="235"/>
    </row>
    <row r="24" spans="1:9" x14ac:dyDescent="0.3">
      <c r="A24" s="232" t="s">
        <v>87</v>
      </c>
      <c r="B24" s="233"/>
      <c r="C24" s="234"/>
      <c r="D24" s="235"/>
      <c r="E24" s="234"/>
      <c r="F24" s="235"/>
    </row>
    <row r="25" spans="1:9" x14ac:dyDescent="0.3">
      <c r="A25" s="232" t="s">
        <v>88</v>
      </c>
      <c r="B25" s="233"/>
      <c r="C25" s="234"/>
      <c r="D25" s="235"/>
      <c r="E25" s="234"/>
      <c r="F25" s="235"/>
    </row>
    <row r="26" spans="1:9" ht="15" customHeight="1" x14ac:dyDescent="0.3">
      <c r="A26" s="232" t="s">
        <v>127</v>
      </c>
      <c r="B26" s="233"/>
      <c r="C26" s="234"/>
      <c r="D26" s="235"/>
      <c r="E26" s="234"/>
      <c r="F26" s="235"/>
    </row>
    <row r="27" spans="1:9" hidden="1" x14ac:dyDescent="0.25"/>
    <row r="28" spans="1:9" ht="35.25" customHeight="1" x14ac:dyDescent="0.3">
      <c r="A28" s="236" t="s">
        <v>147</v>
      </c>
      <c r="B28" s="237"/>
      <c r="C28" s="237"/>
      <c r="D28" s="237"/>
      <c r="E28" s="237"/>
      <c r="F28" s="237"/>
    </row>
    <row r="31" spans="1:9" ht="15.6" x14ac:dyDescent="0.3">
      <c r="A31" s="215" t="s">
        <v>48</v>
      </c>
      <c r="B31" s="215"/>
      <c r="G31" s="238"/>
      <c r="H31" s="238"/>
    </row>
    <row r="32" spans="1:9" x14ac:dyDescent="0.25">
      <c r="B32" s="239"/>
      <c r="C32" s="240"/>
      <c r="D32" s="240"/>
      <c r="E32" s="240"/>
      <c r="F32" s="240"/>
      <c r="G32" s="238"/>
      <c r="H32" s="238"/>
      <c r="I32" s="240"/>
    </row>
    <row r="33" spans="1:9" x14ac:dyDescent="0.25">
      <c r="A33" s="241" t="s">
        <v>86</v>
      </c>
      <c r="B33" s="241"/>
      <c r="G33" s="238"/>
      <c r="H33" s="238"/>
    </row>
    <row r="34" spans="1:9" ht="24.6" thickBot="1" x14ac:dyDescent="0.3">
      <c r="A34" s="242" t="s">
        <v>15</v>
      </c>
      <c r="B34" s="243" t="s">
        <v>10</v>
      </c>
      <c r="C34" s="244"/>
      <c r="D34" s="245" t="s">
        <v>9</v>
      </c>
      <c r="E34" s="245" t="s">
        <v>4</v>
      </c>
      <c r="F34" s="245" t="s">
        <v>5</v>
      </c>
      <c r="G34" s="246" t="s">
        <v>25</v>
      </c>
      <c r="H34" s="247"/>
      <c r="I34" s="248"/>
    </row>
    <row r="35" spans="1:9" ht="14.4" thickBot="1" x14ac:dyDescent="0.3">
      <c r="A35" s="249">
        <v>1</v>
      </c>
      <c r="B35" s="243" t="s">
        <v>14</v>
      </c>
      <c r="C35" s="244"/>
      <c r="D35" s="250">
        <v>0</v>
      </c>
      <c r="E35" s="250">
        <f t="shared" ref="E35:F35" si="0">E36+E43</f>
        <v>0</v>
      </c>
      <c r="F35" s="250">
        <f t="shared" si="0"/>
        <v>0</v>
      </c>
      <c r="G35" s="251">
        <f>G36+G43</f>
        <v>0</v>
      </c>
      <c r="H35" s="252"/>
      <c r="I35" s="253"/>
    </row>
    <row r="36" spans="1:9" ht="14.4" thickBot="1" x14ac:dyDescent="0.3">
      <c r="A36" s="254">
        <v>41275</v>
      </c>
      <c r="B36" s="243" t="s">
        <v>12</v>
      </c>
      <c r="C36" s="244"/>
      <c r="D36" s="255">
        <f>SUM(D37:D42)</f>
        <v>0</v>
      </c>
      <c r="E36" s="255">
        <f t="shared" ref="E36:F36" si="1">SUM(E37:E42)</f>
        <v>0</v>
      </c>
      <c r="F36" s="255">
        <f t="shared" si="1"/>
        <v>0</v>
      </c>
      <c r="G36" s="256">
        <f>SUM(G37:G42)</f>
        <v>0</v>
      </c>
      <c r="H36" s="257"/>
      <c r="I36" s="253"/>
    </row>
    <row r="37" spans="1:9" x14ac:dyDescent="0.25">
      <c r="A37" s="258" t="s">
        <v>16</v>
      </c>
      <c r="B37" s="259" t="s">
        <v>34</v>
      </c>
      <c r="C37" s="244"/>
      <c r="D37" s="260"/>
      <c r="E37" s="260"/>
      <c r="F37" s="260"/>
      <c r="G37" s="261">
        <f t="shared" ref="G37:G42" si="2">SUM(D37:F37)</f>
        <v>0</v>
      </c>
      <c r="H37" s="252"/>
    </row>
    <row r="38" spans="1:9" x14ac:dyDescent="0.25">
      <c r="A38" s="258" t="s">
        <v>17</v>
      </c>
      <c r="B38" s="259" t="s">
        <v>0</v>
      </c>
      <c r="C38" s="244"/>
      <c r="D38" s="260"/>
      <c r="E38" s="260"/>
      <c r="F38" s="260"/>
      <c r="G38" s="261">
        <f t="shared" si="2"/>
        <v>0</v>
      </c>
      <c r="H38" s="252"/>
    </row>
    <row r="39" spans="1:9" x14ac:dyDescent="0.25">
      <c r="A39" s="258" t="s">
        <v>18</v>
      </c>
      <c r="B39" s="259" t="s">
        <v>1</v>
      </c>
      <c r="C39" s="244"/>
      <c r="D39" s="260"/>
      <c r="E39" s="260"/>
      <c r="F39" s="260"/>
      <c r="G39" s="261">
        <f t="shared" si="2"/>
        <v>0</v>
      </c>
      <c r="H39" s="252"/>
    </row>
    <row r="40" spans="1:9" x14ac:dyDescent="0.25">
      <c r="A40" s="258" t="s">
        <v>19</v>
      </c>
      <c r="B40" s="259" t="s">
        <v>2</v>
      </c>
      <c r="C40" s="244"/>
      <c r="D40" s="260"/>
      <c r="E40" s="260"/>
      <c r="F40" s="260"/>
      <c r="G40" s="261">
        <f t="shared" si="2"/>
        <v>0</v>
      </c>
      <c r="H40" s="252"/>
    </row>
    <row r="41" spans="1:9" x14ac:dyDescent="0.25">
      <c r="A41" s="258" t="s">
        <v>20</v>
      </c>
      <c r="B41" s="259" t="s">
        <v>3</v>
      </c>
      <c r="C41" s="244"/>
      <c r="D41" s="260"/>
      <c r="E41" s="260"/>
      <c r="F41" s="260"/>
      <c r="G41" s="261">
        <f t="shared" si="2"/>
        <v>0</v>
      </c>
      <c r="H41" s="252"/>
    </row>
    <row r="42" spans="1:9" ht="14.4" thickBot="1" x14ac:dyDescent="0.3">
      <c r="A42" s="258" t="s">
        <v>21</v>
      </c>
      <c r="B42" s="259" t="s">
        <v>11</v>
      </c>
      <c r="C42" s="244"/>
      <c r="D42" s="260"/>
      <c r="E42" s="260"/>
      <c r="F42" s="260"/>
      <c r="G42" s="261">
        <f t="shared" si="2"/>
        <v>0</v>
      </c>
      <c r="H42" s="252"/>
    </row>
    <row r="43" spans="1:9" ht="14.4" thickBot="1" x14ac:dyDescent="0.3">
      <c r="A43" s="254">
        <v>41306</v>
      </c>
      <c r="B43" s="243" t="s">
        <v>13</v>
      </c>
      <c r="C43" s="262"/>
      <c r="D43" s="263">
        <f>SUM(D44:D46)</f>
        <v>0</v>
      </c>
      <c r="E43" s="263">
        <f t="shared" ref="E43:F43" si="3">SUM(E44:E46)</f>
        <v>0</v>
      </c>
      <c r="F43" s="263">
        <f t="shared" si="3"/>
        <v>0</v>
      </c>
      <c r="G43" s="251">
        <f>SUM(G44:G46)</f>
        <v>0</v>
      </c>
      <c r="H43" s="252"/>
      <c r="I43" s="253"/>
    </row>
    <row r="44" spans="1:9" x14ac:dyDescent="0.25">
      <c r="A44" s="264" t="s">
        <v>22</v>
      </c>
      <c r="B44" s="259" t="s">
        <v>8</v>
      </c>
      <c r="C44" s="244"/>
      <c r="D44" s="260"/>
      <c r="E44" s="260"/>
      <c r="F44" s="260"/>
      <c r="G44" s="261">
        <f>SUM(D44:F44)</f>
        <v>0</v>
      </c>
      <c r="H44" s="252"/>
    </row>
    <row r="45" spans="1:9" x14ac:dyDescent="0.25">
      <c r="A45" s="264" t="s">
        <v>23</v>
      </c>
      <c r="B45" s="259" t="s">
        <v>7</v>
      </c>
      <c r="C45" s="244"/>
      <c r="D45" s="260"/>
      <c r="E45" s="260"/>
      <c r="F45" s="260"/>
      <c r="G45" s="261">
        <f>SUM(D45:F45)</f>
        <v>0</v>
      </c>
      <c r="H45" s="252"/>
    </row>
    <row r="46" spans="1:9" x14ac:dyDescent="0.25">
      <c r="A46" s="264" t="s">
        <v>24</v>
      </c>
      <c r="B46" s="259" t="s">
        <v>6</v>
      </c>
      <c r="C46" s="244"/>
      <c r="D46" s="260"/>
      <c r="E46" s="260"/>
      <c r="F46" s="260"/>
      <c r="G46" s="261">
        <f>SUM(D46:F46)</f>
        <v>0</v>
      </c>
      <c r="H46" s="252"/>
    </row>
    <row r="47" spans="1:9" x14ac:dyDescent="0.25">
      <c r="B47" s="265"/>
      <c r="G47" s="238"/>
      <c r="H47" s="238"/>
    </row>
    <row r="48" spans="1:9" x14ac:dyDescent="0.25">
      <c r="A48" s="241" t="s">
        <v>87</v>
      </c>
      <c r="B48" s="241"/>
      <c r="G48" s="238"/>
      <c r="H48" s="238"/>
    </row>
    <row r="49" spans="1:9" ht="24.6" thickBot="1" x14ac:dyDescent="0.3">
      <c r="A49" s="242" t="s">
        <v>15</v>
      </c>
      <c r="B49" s="243" t="s">
        <v>10</v>
      </c>
      <c r="C49" s="244"/>
      <c r="D49" s="245" t="s">
        <v>9</v>
      </c>
      <c r="E49" s="245" t="s">
        <v>4</v>
      </c>
      <c r="F49" s="245" t="s">
        <v>5</v>
      </c>
      <c r="G49" s="246" t="s">
        <v>25</v>
      </c>
      <c r="H49" s="247"/>
      <c r="I49" s="248"/>
    </row>
    <row r="50" spans="1:9" ht="14.4" thickBot="1" x14ac:dyDescent="0.3">
      <c r="A50" s="249">
        <v>1</v>
      </c>
      <c r="B50" s="243" t="s">
        <v>14</v>
      </c>
      <c r="C50" s="244"/>
      <c r="D50" s="263">
        <f>D51+D58</f>
        <v>0</v>
      </c>
      <c r="E50" s="263">
        <f t="shared" ref="E50:F50" si="4">E51+E58</f>
        <v>0</v>
      </c>
      <c r="F50" s="263">
        <f t="shared" si="4"/>
        <v>0</v>
      </c>
      <c r="G50" s="266">
        <f>G51+G58</f>
        <v>0</v>
      </c>
      <c r="H50" s="252"/>
      <c r="I50" s="253"/>
    </row>
    <row r="51" spans="1:9" ht="14.4" thickBot="1" x14ac:dyDescent="0.3">
      <c r="A51" s="254">
        <v>41275</v>
      </c>
      <c r="B51" s="243" t="s">
        <v>12</v>
      </c>
      <c r="C51" s="244"/>
      <c r="D51" s="267">
        <f>SUM(D52:D57)</f>
        <v>0</v>
      </c>
      <c r="E51" s="267">
        <f t="shared" ref="E51:F51" si="5">SUM(E52:E57)</f>
        <v>0</v>
      </c>
      <c r="F51" s="267">
        <f t="shared" si="5"/>
        <v>0</v>
      </c>
      <c r="G51" s="268">
        <f>SUM(G52:G57)</f>
        <v>0</v>
      </c>
      <c r="H51" s="257"/>
      <c r="I51" s="253"/>
    </row>
    <row r="52" spans="1:9" x14ac:dyDescent="0.25">
      <c r="A52" s="258" t="s">
        <v>16</v>
      </c>
      <c r="B52" s="259" t="s">
        <v>34</v>
      </c>
      <c r="C52" s="244"/>
      <c r="D52" s="260"/>
      <c r="E52" s="260"/>
      <c r="F52" s="260"/>
      <c r="G52" s="269">
        <f t="shared" ref="G52:G57" si="6">SUM(D52:F52)</f>
        <v>0</v>
      </c>
      <c r="H52" s="252"/>
    </row>
    <row r="53" spans="1:9" x14ac:dyDescent="0.25">
      <c r="A53" s="258" t="s">
        <v>17</v>
      </c>
      <c r="B53" s="259" t="s">
        <v>0</v>
      </c>
      <c r="C53" s="244"/>
      <c r="D53" s="260"/>
      <c r="E53" s="260"/>
      <c r="F53" s="260"/>
      <c r="G53" s="269">
        <f t="shared" si="6"/>
        <v>0</v>
      </c>
      <c r="H53" s="252"/>
    </row>
    <row r="54" spans="1:9" x14ac:dyDescent="0.25">
      <c r="A54" s="258" t="s">
        <v>18</v>
      </c>
      <c r="B54" s="259" t="s">
        <v>1</v>
      </c>
      <c r="C54" s="244"/>
      <c r="D54" s="260"/>
      <c r="E54" s="260"/>
      <c r="F54" s="260"/>
      <c r="G54" s="269">
        <f t="shared" si="6"/>
        <v>0</v>
      </c>
      <c r="H54" s="252"/>
    </row>
    <row r="55" spans="1:9" x14ac:dyDescent="0.25">
      <c r="A55" s="258" t="s">
        <v>19</v>
      </c>
      <c r="B55" s="259" t="s">
        <v>2</v>
      </c>
      <c r="C55" s="244"/>
      <c r="D55" s="260"/>
      <c r="E55" s="260"/>
      <c r="F55" s="260"/>
      <c r="G55" s="269">
        <f t="shared" si="6"/>
        <v>0</v>
      </c>
      <c r="H55" s="252"/>
    </row>
    <row r="56" spans="1:9" x14ac:dyDescent="0.25">
      <c r="A56" s="258" t="s">
        <v>20</v>
      </c>
      <c r="B56" s="259" t="s">
        <v>3</v>
      </c>
      <c r="C56" s="244"/>
      <c r="D56" s="260"/>
      <c r="E56" s="260"/>
      <c r="F56" s="260"/>
      <c r="G56" s="269">
        <f t="shared" si="6"/>
        <v>0</v>
      </c>
      <c r="H56" s="252"/>
    </row>
    <row r="57" spans="1:9" ht="14.4" thickBot="1" x14ac:dyDescent="0.3">
      <c r="A57" s="258" t="s">
        <v>21</v>
      </c>
      <c r="B57" s="259" t="s">
        <v>11</v>
      </c>
      <c r="C57" s="244"/>
      <c r="D57" s="260"/>
      <c r="E57" s="260"/>
      <c r="F57" s="260"/>
      <c r="G57" s="269">
        <f t="shared" si="6"/>
        <v>0</v>
      </c>
      <c r="H57" s="252"/>
    </row>
    <row r="58" spans="1:9" ht="14.4" thickBot="1" x14ac:dyDescent="0.3">
      <c r="A58" s="254">
        <v>41306</v>
      </c>
      <c r="B58" s="243" t="s">
        <v>13</v>
      </c>
      <c r="C58" s="262"/>
      <c r="D58" s="263">
        <f>SUM(D59:D61)</f>
        <v>0</v>
      </c>
      <c r="E58" s="263">
        <f t="shared" ref="E58:F58" si="7">SUM(E59:E61)</f>
        <v>0</v>
      </c>
      <c r="F58" s="263">
        <f t="shared" si="7"/>
        <v>0</v>
      </c>
      <c r="G58" s="266">
        <f>SUM(G59:G61)</f>
        <v>0</v>
      </c>
      <c r="H58" s="252"/>
      <c r="I58" s="253"/>
    </row>
    <row r="59" spans="1:9" x14ac:dyDescent="0.25">
      <c r="A59" s="264" t="s">
        <v>22</v>
      </c>
      <c r="B59" s="259" t="s">
        <v>8</v>
      </c>
      <c r="C59" s="244"/>
      <c r="D59" s="260"/>
      <c r="E59" s="260"/>
      <c r="F59" s="260"/>
      <c r="G59" s="269">
        <f>SUM(D59:F59)</f>
        <v>0</v>
      </c>
      <c r="H59" s="252"/>
    </row>
    <row r="60" spans="1:9" x14ac:dyDescent="0.25">
      <c r="A60" s="264" t="s">
        <v>23</v>
      </c>
      <c r="B60" s="259" t="s">
        <v>7</v>
      </c>
      <c r="C60" s="244"/>
      <c r="D60" s="260"/>
      <c r="E60" s="260"/>
      <c r="F60" s="260"/>
      <c r="G60" s="269">
        <f>SUM(D60:F60)</f>
        <v>0</v>
      </c>
      <c r="H60" s="252"/>
    </row>
    <row r="61" spans="1:9" x14ac:dyDescent="0.25">
      <c r="A61" s="264" t="s">
        <v>24</v>
      </c>
      <c r="B61" s="259" t="s">
        <v>6</v>
      </c>
      <c r="C61" s="244"/>
      <c r="D61" s="260"/>
      <c r="E61" s="260"/>
      <c r="F61" s="260"/>
      <c r="G61" s="269">
        <f>SUM(D61:F61)</f>
        <v>0</v>
      </c>
      <c r="H61" s="252"/>
    </row>
    <row r="62" spans="1:9" x14ac:dyDescent="0.25">
      <c r="B62" s="265"/>
      <c r="G62" s="238"/>
      <c r="H62" s="238"/>
    </row>
    <row r="63" spans="1:9" x14ac:dyDescent="0.25">
      <c r="A63" s="241" t="s">
        <v>88</v>
      </c>
      <c r="B63" s="241"/>
      <c r="G63" s="238"/>
      <c r="H63" s="238"/>
    </row>
    <row r="64" spans="1:9" ht="24.6" thickBot="1" x14ac:dyDescent="0.3">
      <c r="A64" s="242" t="s">
        <v>15</v>
      </c>
      <c r="B64" s="243" t="s">
        <v>10</v>
      </c>
      <c r="C64" s="244"/>
      <c r="D64" s="245" t="s">
        <v>9</v>
      </c>
      <c r="E64" s="245" t="s">
        <v>4</v>
      </c>
      <c r="F64" s="245" t="s">
        <v>5</v>
      </c>
      <c r="G64" s="246" t="s">
        <v>25</v>
      </c>
      <c r="H64" s="247"/>
      <c r="I64" s="248"/>
    </row>
    <row r="65" spans="1:9" ht="14.4" thickBot="1" x14ac:dyDescent="0.3">
      <c r="A65" s="249">
        <v>1</v>
      </c>
      <c r="B65" s="243" t="s">
        <v>14</v>
      </c>
      <c r="C65" s="244"/>
      <c r="D65" s="263">
        <f>D66+D73</f>
        <v>0</v>
      </c>
      <c r="E65" s="263">
        <f t="shared" ref="E65:F65" si="8">E66+E73</f>
        <v>0</v>
      </c>
      <c r="F65" s="263">
        <f t="shared" si="8"/>
        <v>0</v>
      </c>
      <c r="G65" s="266">
        <f>G66+G73</f>
        <v>0</v>
      </c>
      <c r="H65" s="252"/>
      <c r="I65" s="253"/>
    </row>
    <row r="66" spans="1:9" ht="14.4" thickBot="1" x14ac:dyDescent="0.3">
      <c r="A66" s="254">
        <v>41275</v>
      </c>
      <c r="B66" s="243" t="s">
        <v>12</v>
      </c>
      <c r="C66" s="244"/>
      <c r="D66" s="267">
        <f>SUM(D67:D72)</f>
        <v>0</v>
      </c>
      <c r="E66" s="267">
        <f t="shared" ref="E66:F66" si="9">SUM(E67:E72)</f>
        <v>0</v>
      </c>
      <c r="F66" s="267">
        <f t="shared" si="9"/>
        <v>0</v>
      </c>
      <c r="G66" s="268">
        <f>SUM(G67:G72)</f>
        <v>0</v>
      </c>
      <c r="H66" s="257"/>
      <c r="I66" s="253"/>
    </row>
    <row r="67" spans="1:9" x14ac:dyDescent="0.25">
      <c r="A67" s="258" t="s">
        <v>16</v>
      </c>
      <c r="B67" s="259" t="s">
        <v>34</v>
      </c>
      <c r="C67" s="244"/>
      <c r="D67" s="260"/>
      <c r="E67" s="260"/>
      <c r="F67" s="260"/>
      <c r="G67" s="269">
        <f t="shared" ref="G67:G72" si="10">SUM(D67:F67)</f>
        <v>0</v>
      </c>
      <c r="H67" s="252"/>
    </row>
    <row r="68" spans="1:9" x14ac:dyDescent="0.25">
      <c r="A68" s="258" t="s">
        <v>17</v>
      </c>
      <c r="B68" s="259" t="s">
        <v>0</v>
      </c>
      <c r="C68" s="244"/>
      <c r="D68" s="260"/>
      <c r="E68" s="260"/>
      <c r="F68" s="260"/>
      <c r="G68" s="269">
        <f t="shared" si="10"/>
        <v>0</v>
      </c>
      <c r="H68" s="252"/>
    </row>
    <row r="69" spans="1:9" x14ac:dyDescent="0.25">
      <c r="A69" s="258" t="s">
        <v>18</v>
      </c>
      <c r="B69" s="259" t="s">
        <v>1</v>
      </c>
      <c r="C69" s="244"/>
      <c r="D69" s="260"/>
      <c r="E69" s="260"/>
      <c r="F69" s="260"/>
      <c r="G69" s="269">
        <f t="shared" si="10"/>
        <v>0</v>
      </c>
      <c r="H69" s="252"/>
    </row>
    <row r="70" spans="1:9" x14ac:dyDescent="0.25">
      <c r="A70" s="258" t="s">
        <v>19</v>
      </c>
      <c r="B70" s="259" t="s">
        <v>2</v>
      </c>
      <c r="C70" s="244"/>
      <c r="D70" s="260"/>
      <c r="E70" s="260"/>
      <c r="F70" s="260"/>
      <c r="G70" s="269">
        <f t="shared" si="10"/>
        <v>0</v>
      </c>
      <c r="H70" s="252"/>
    </row>
    <row r="71" spans="1:9" x14ac:dyDescent="0.25">
      <c r="A71" s="258" t="s">
        <v>20</v>
      </c>
      <c r="B71" s="259" t="s">
        <v>3</v>
      </c>
      <c r="C71" s="244"/>
      <c r="D71" s="260"/>
      <c r="E71" s="260"/>
      <c r="F71" s="260"/>
      <c r="G71" s="269">
        <f t="shared" si="10"/>
        <v>0</v>
      </c>
      <c r="H71" s="252"/>
    </row>
    <row r="72" spans="1:9" ht="14.4" thickBot="1" x14ac:dyDescent="0.3">
      <c r="A72" s="258" t="s">
        <v>21</v>
      </c>
      <c r="B72" s="259" t="s">
        <v>11</v>
      </c>
      <c r="C72" s="244"/>
      <c r="D72" s="260"/>
      <c r="E72" s="260"/>
      <c r="F72" s="260"/>
      <c r="G72" s="269">
        <f t="shared" si="10"/>
        <v>0</v>
      </c>
      <c r="H72" s="252"/>
    </row>
    <row r="73" spans="1:9" ht="14.4" thickBot="1" x14ac:dyDescent="0.3">
      <c r="A73" s="254">
        <v>41306</v>
      </c>
      <c r="B73" s="243" t="s">
        <v>13</v>
      </c>
      <c r="C73" s="262"/>
      <c r="D73" s="263">
        <f>SUM(D74:D76)</f>
        <v>0</v>
      </c>
      <c r="E73" s="263">
        <f t="shared" ref="E73:F73" si="11">SUM(E74:E76)</f>
        <v>0</v>
      </c>
      <c r="F73" s="263">
        <f t="shared" si="11"/>
        <v>0</v>
      </c>
      <c r="G73" s="266">
        <f>SUM(G74:G76)</f>
        <v>0</v>
      </c>
      <c r="H73" s="252"/>
      <c r="I73" s="253"/>
    </row>
    <row r="74" spans="1:9" x14ac:dyDescent="0.25">
      <c r="A74" s="264" t="s">
        <v>22</v>
      </c>
      <c r="B74" s="259" t="s">
        <v>8</v>
      </c>
      <c r="C74" s="244"/>
      <c r="D74" s="260"/>
      <c r="E74" s="260"/>
      <c r="F74" s="260"/>
      <c r="G74" s="269">
        <f>SUM(D74:F74)</f>
        <v>0</v>
      </c>
      <c r="H74" s="252"/>
    </row>
    <row r="75" spans="1:9" x14ac:dyDescent="0.25">
      <c r="A75" s="264" t="s">
        <v>23</v>
      </c>
      <c r="B75" s="259" t="s">
        <v>7</v>
      </c>
      <c r="C75" s="244"/>
      <c r="D75" s="260"/>
      <c r="E75" s="260"/>
      <c r="F75" s="260"/>
      <c r="G75" s="269">
        <f>SUM(D75:F75)</f>
        <v>0</v>
      </c>
      <c r="H75" s="252"/>
    </row>
    <row r="76" spans="1:9" x14ac:dyDescent="0.25">
      <c r="A76" s="264" t="s">
        <v>24</v>
      </c>
      <c r="B76" s="259" t="s">
        <v>6</v>
      </c>
      <c r="C76" s="244"/>
      <c r="D76" s="260"/>
      <c r="E76" s="260"/>
      <c r="F76" s="260"/>
      <c r="G76" s="269">
        <f>SUM(D76:F76)</f>
        <v>0</v>
      </c>
      <c r="H76" s="252"/>
    </row>
    <row r="77" spans="1:9" x14ac:dyDescent="0.25">
      <c r="B77" s="265"/>
      <c r="G77" s="238"/>
      <c r="H77" s="238"/>
    </row>
    <row r="78" spans="1:9" x14ac:dyDescent="0.25">
      <c r="A78" s="241" t="s">
        <v>127</v>
      </c>
      <c r="B78" s="241"/>
      <c r="G78" s="238"/>
      <c r="H78" s="238"/>
    </row>
    <row r="79" spans="1:9" ht="24.6" thickBot="1" x14ac:dyDescent="0.3">
      <c r="A79" s="242" t="s">
        <v>15</v>
      </c>
      <c r="B79" s="243" t="s">
        <v>10</v>
      </c>
      <c r="C79" s="244"/>
      <c r="D79" s="245" t="s">
        <v>9</v>
      </c>
      <c r="E79" s="245" t="s">
        <v>4</v>
      </c>
      <c r="F79" s="245" t="s">
        <v>5</v>
      </c>
      <c r="G79" s="246" t="s">
        <v>25</v>
      </c>
      <c r="H79" s="247"/>
      <c r="I79" s="248"/>
    </row>
    <row r="80" spans="1:9" ht="14.4" thickBot="1" x14ac:dyDescent="0.3">
      <c r="A80" s="249">
        <v>1</v>
      </c>
      <c r="B80" s="243" t="s">
        <v>14</v>
      </c>
      <c r="C80" s="244"/>
      <c r="D80" s="263">
        <f>D81+D88</f>
        <v>0</v>
      </c>
      <c r="E80" s="263">
        <f t="shared" ref="E80:F80" si="12">E81+E88</f>
        <v>0</v>
      </c>
      <c r="F80" s="263">
        <f t="shared" si="12"/>
        <v>0</v>
      </c>
      <c r="G80" s="266">
        <f>G81+G88</f>
        <v>0</v>
      </c>
      <c r="H80" s="252"/>
      <c r="I80" s="253"/>
    </row>
    <row r="81" spans="1:9" ht="14.4" thickBot="1" x14ac:dyDescent="0.3">
      <c r="A81" s="254">
        <v>41275</v>
      </c>
      <c r="B81" s="243" t="s">
        <v>12</v>
      </c>
      <c r="C81" s="244"/>
      <c r="D81" s="267">
        <f>SUM(D82:D87)</f>
        <v>0</v>
      </c>
      <c r="E81" s="267">
        <f t="shared" ref="E81:F81" si="13">SUM(E82:E87)</f>
        <v>0</v>
      </c>
      <c r="F81" s="267">
        <f t="shared" si="13"/>
        <v>0</v>
      </c>
      <c r="G81" s="268">
        <f>SUM(G82:G87)</f>
        <v>0</v>
      </c>
      <c r="H81" s="257"/>
      <c r="I81" s="253"/>
    </row>
    <row r="82" spans="1:9" x14ac:dyDescent="0.25">
      <c r="A82" s="258" t="s">
        <v>16</v>
      </c>
      <c r="B82" s="259" t="s">
        <v>34</v>
      </c>
      <c r="C82" s="244"/>
      <c r="D82" s="260"/>
      <c r="E82" s="260"/>
      <c r="F82" s="260"/>
      <c r="G82" s="269">
        <f t="shared" ref="G82:G87" si="14">SUM(D82:F82)</f>
        <v>0</v>
      </c>
      <c r="H82" s="252"/>
    </row>
    <row r="83" spans="1:9" x14ac:dyDescent="0.25">
      <c r="A83" s="258" t="s">
        <v>17</v>
      </c>
      <c r="B83" s="259" t="s">
        <v>0</v>
      </c>
      <c r="C83" s="244"/>
      <c r="D83" s="260"/>
      <c r="E83" s="260"/>
      <c r="F83" s="260"/>
      <c r="G83" s="269">
        <f t="shared" si="14"/>
        <v>0</v>
      </c>
      <c r="H83" s="252"/>
    </row>
    <row r="84" spans="1:9" x14ac:dyDescent="0.25">
      <c r="A84" s="258" t="s">
        <v>18</v>
      </c>
      <c r="B84" s="259" t="s">
        <v>1</v>
      </c>
      <c r="C84" s="244"/>
      <c r="D84" s="260"/>
      <c r="E84" s="260"/>
      <c r="F84" s="260"/>
      <c r="G84" s="269">
        <f t="shared" si="14"/>
        <v>0</v>
      </c>
      <c r="H84" s="252"/>
    </row>
    <row r="85" spans="1:9" x14ac:dyDescent="0.25">
      <c r="A85" s="258" t="s">
        <v>19</v>
      </c>
      <c r="B85" s="259" t="s">
        <v>2</v>
      </c>
      <c r="C85" s="244"/>
      <c r="D85" s="260"/>
      <c r="E85" s="260"/>
      <c r="F85" s="260"/>
      <c r="G85" s="269">
        <f t="shared" si="14"/>
        <v>0</v>
      </c>
      <c r="H85" s="252"/>
    </row>
    <row r="86" spans="1:9" x14ac:dyDescent="0.25">
      <c r="A86" s="258" t="s">
        <v>20</v>
      </c>
      <c r="B86" s="259" t="s">
        <v>3</v>
      </c>
      <c r="C86" s="244"/>
      <c r="D86" s="260"/>
      <c r="E86" s="260"/>
      <c r="F86" s="260"/>
      <c r="G86" s="269">
        <f t="shared" si="14"/>
        <v>0</v>
      </c>
      <c r="H86" s="252"/>
    </row>
    <row r="87" spans="1:9" ht="14.4" thickBot="1" x14ac:dyDescent="0.3">
      <c r="A87" s="258" t="s">
        <v>21</v>
      </c>
      <c r="B87" s="259" t="s">
        <v>11</v>
      </c>
      <c r="C87" s="244"/>
      <c r="D87" s="260"/>
      <c r="E87" s="260"/>
      <c r="F87" s="260"/>
      <c r="G87" s="269">
        <f t="shared" si="14"/>
        <v>0</v>
      </c>
      <c r="H87" s="252"/>
    </row>
    <row r="88" spans="1:9" ht="14.4" thickBot="1" x14ac:dyDescent="0.3">
      <c r="A88" s="254">
        <v>41306</v>
      </c>
      <c r="B88" s="243" t="s">
        <v>13</v>
      </c>
      <c r="C88" s="262"/>
      <c r="D88" s="263">
        <f>SUM(D89:D91)</f>
        <v>0</v>
      </c>
      <c r="E88" s="263">
        <f t="shared" ref="E88:F88" si="15">SUM(E89:E91)</f>
        <v>0</v>
      </c>
      <c r="F88" s="263">
        <f t="shared" si="15"/>
        <v>0</v>
      </c>
      <c r="G88" s="266">
        <f>SUM(G89:G91)</f>
        <v>0</v>
      </c>
      <c r="H88" s="252"/>
      <c r="I88" s="253"/>
    </row>
    <row r="89" spans="1:9" x14ac:dyDescent="0.25">
      <c r="A89" s="264" t="s">
        <v>22</v>
      </c>
      <c r="B89" s="259" t="s">
        <v>8</v>
      </c>
      <c r="C89" s="244"/>
      <c r="D89" s="260"/>
      <c r="E89" s="260"/>
      <c r="F89" s="260"/>
      <c r="G89" s="269">
        <f>SUM(D89:F89)</f>
        <v>0</v>
      </c>
      <c r="H89" s="252"/>
    </row>
    <row r="90" spans="1:9" x14ac:dyDescent="0.25">
      <c r="A90" s="264" t="s">
        <v>23</v>
      </c>
      <c r="B90" s="259" t="s">
        <v>7</v>
      </c>
      <c r="C90" s="244"/>
      <c r="D90" s="260"/>
      <c r="E90" s="260"/>
      <c r="F90" s="260"/>
      <c r="G90" s="269">
        <f>SUM(D90:F90)</f>
        <v>0</v>
      </c>
      <c r="H90" s="252"/>
    </row>
    <row r="91" spans="1:9" x14ac:dyDescent="0.25">
      <c r="A91" s="264" t="s">
        <v>24</v>
      </c>
      <c r="B91" s="259" t="s">
        <v>6</v>
      </c>
      <c r="C91" s="244"/>
      <c r="D91" s="260"/>
      <c r="E91" s="260"/>
      <c r="F91" s="260"/>
      <c r="G91" s="269">
        <f>SUM(D91:F91)</f>
        <v>0</v>
      </c>
      <c r="H91" s="252"/>
    </row>
    <row r="92" spans="1:9" x14ac:dyDescent="0.25">
      <c r="B92" s="216"/>
      <c r="C92" s="270"/>
    </row>
    <row r="93" spans="1:9" ht="15.6" x14ac:dyDescent="0.3">
      <c r="A93" s="271" t="s">
        <v>35</v>
      </c>
      <c r="B93" s="271"/>
      <c r="C93" s="270"/>
    </row>
    <row r="94" spans="1:9" x14ac:dyDescent="0.25">
      <c r="B94" s="216"/>
      <c r="C94" s="270"/>
    </row>
    <row r="95" spans="1:9" x14ac:dyDescent="0.25">
      <c r="A95" s="270" t="s">
        <v>92</v>
      </c>
      <c r="B95" s="270"/>
    </row>
    <row r="96" spans="1:9" x14ac:dyDescent="0.25">
      <c r="B96" s="216"/>
      <c r="C96" s="270"/>
    </row>
    <row r="97" spans="1:10" ht="52.8" x14ac:dyDescent="0.25">
      <c r="A97" s="272" t="s">
        <v>29</v>
      </c>
      <c r="B97" s="273"/>
      <c r="C97" s="233"/>
      <c r="D97" s="274" t="s">
        <v>77</v>
      </c>
      <c r="E97" s="274" t="s">
        <v>78</v>
      </c>
      <c r="F97" s="274" t="s">
        <v>79</v>
      </c>
      <c r="G97" s="274" t="s">
        <v>80</v>
      </c>
      <c r="H97" s="274" t="s">
        <v>128</v>
      </c>
      <c r="I97" s="274" t="s">
        <v>65</v>
      </c>
      <c r="J97" s="274" t="s">
        <v>33</v>
      </c>
    </row>
    <row r="98" spans="1:10" ht="13.2" x14ac:dyDescent="0.25">
      <c r="A98" s="275" t="s">
        <v>52</v>
      </c>
      <c r="B98" s="276"/>
      <c r="C98" s="277"/>
      <c r="D98" s="278">
        <f t="shared" ref="D98:D106" si="16">SUM(E98:H98)</f>
        <v>0</v>
      </c>
      <c r="E98" s="263">
        <f>SUM(E99:E102)</f>
        <v>0</v>
      </c>
      <c r="F98" s="263">
        <f t="shared" ref="F98:H98" si="17">SUM(F99:F102)</f>
        <v>0</v>
      </c>
      <c r="G98" s="263">
        <f t="shared" si="17"/>
        <v>0</v>
      </c>
      <c r="H98" s="263">
        <f t="shared" si="17"/>
        <v>0</v>
      </c>
      <c r="I98" s="279"/>
      <c r="J98" s="279"/>
    </row>
    <row r="99" spans="1:10" ht="13.2" x14ac:dyDescent="0.25">
      <c r="A99" s="280" t="s">
        <v>51</v>
      </c>
      <c r="B99" s="281"/>
      <c r="C99" s="282"/>
      <c r="D99" s="278">
        <f t="shared" si="16"/>
        <v>0</v>
      </c>
      <c r="E99" s="260">
        <v>0</v>
      </c>
      <c r="F99" s="260">
        <v>0</v>
      </c>
      <c r="G99" s="260">
        <v>0</v>
      </c>
      <c r="H99" s="260">
        <v>0</v>
      </c>
      <c r="I99" s="283"/>
      <c r="J99" s="283"/>
    </row>
    <row r="100" spans="1:10" ht="13.2" x14ac:dyDescent="0.25">
      <c r="A100" s="280" t="s">
        <v>26</v>
      </c>
      <c r="B100" s="281"/>
      <c r="C100" s="282"/>
      <c r="D100" s="278">
        <f t="shared" si="16"/>
        <v>0</v>
      </c>
      <c r="E100" s="260">
        <v>0</v>
      </c>
      <c r="F100" s="260">
        <v>0</v>
      </c>
      <c r="G100" s="260">
        <v>0</v>
      </c>
      <c r="H100" s="260">
        <v>0</v>
      </c>
      <c r="I100" s="283"/>
      <c r="J100" s="283"/>
    </row>
    <row r="101" spans="1:10" ht="13.2" x14ac:dyDescent="0.25">
      <c r="A101" s="280" t="s">
        <v>27</v>
      </c>
      <c r="B101" s="281"/>
      <c r="C101" s="282"/>
      <c r="D101" s="278">
        <f t="shared" si="16"/>
        <v>0</v>
      </c>
      <c r="E101" s="260">
        <v>0</v>
      </c>
      <c r="F101" s="260">
        <v>0</v>
      </c>
      <c r="G101" s="260">
        <v>0</v>
      </c>
      <c r="H101" s="260">
        <v>0</v>
      </c>
      <c r="I101" s="283"/>
      <c r="J101" s="283"/>
    </row>
    <row r="102" spans="1:10" ht="13.2" x14ac:dyDescent="0.25">
      <c r="A102" s="280" t="s">
        <v>28</v>
      </c>
      <c r="B102" s="281"/>
      <c r="C102" s="282"/>
      <c r="D102" s="278">
        <f t="shared" si="16"/>
        <v>0</v>
      </c>
      <c r="E102" s="260">
        <v>0</v>
      </c>
      <c r="F102" s="260">
        <v>0</v>
      </c>
      <c r="G102" s="260">
        <v>0</v>
      </c>
      <c r="H102" s="260">
        <v>0</v>
      </c>
      <c r="I102" s="283"/>
      <c r="J102" s="283"/>
    </row>
    <row r="103" spans="1:10" ht="13.2" x14ac:dyDescent="0.25">
      <c r="A103" s="275" t="s">
        <v>57</v>
      </c>
      <c r="B103" s="276"/>
      <c r="C103" s="277"/>
      <c r="D103" s="278">
        <f t="shared" si="16"/>
        <v>0</v>
      </c>
      <c r="E103" s="263">
        <f>E104</f>
        <v>0</v>
      </c>
      <c r="F103" s="263">
        <f t="shared" ref="F103:H103" si="18">F104</f>
        <v>0</v>
      </c>
      <c r="G103" s="263">
        <f t="shared" si="18"/>
        <v>0</v>
      </c>
      <c r="H103" s="263">
        <f t="shared" si="18"/>
        <v>0</v>
      </c>
      <c r="I103" s="279"/>
      <c r="J103" s="279"/>
    </row>
    <row r="104" spans="1:10" ht="13.2" x14ac:dyDescent="0.25">
      <c r="A104" s="280" t="s">
        <v>58</v>
      </c>
      <c r="B104" s="281"/>
      <c r="C104" s="282"/>
      <c r="D104" s="278">
        <f t="shared" si="16"/>
        <v>0</v>
      </c>
      <c r="E104" s="263">
        <f>SUM(E105:E108)</f>
        <v>0</v>
      </c>
      <c r="F104" s="263">
        <f t="shared" ref="F104:H104" si="19">SUM(F105:F108)</f>
        <v>0</v>
      </c>
      <c r="G104" s="263">
        <f t="shared" si="19"/>
        <v>0</v>
      </c>
      <c r="H104" s="263">
        <f t="shared" si="19"/>
        <v>0</v>
      </c>
      <c r="I104" s="279"/>
      <c r="J104" s="279"/>
    </row>
    <row r="105" spans="1:10" ht="13.2" x14ac:dyDescent="0.25">
      <c r="A105" s="280" t="s">
        <v>59</v>
      </c>
      <c r="B105" s="281"/>
      <c r="C105" s="282"/>
      <c r="D105" s="278">
        <f t="shared" si="16"/>
        <v>0</v>
      </c>
      <c r="E105" s="260">
        <v>0</v>
      </c>
      <c r="F105" s="260">
        <v>0</v>
      </c>
      <c r="G105" s="260">
        <v>0</v>
      </c>
      <c r="H105" s="260">
        <v>0</v>
      </c>
      <c r="I105" s="283"/>
      <c r="J105" s="283"/>
    </row>
    <row r="106" spans="1:10" ht="13.2" x14ac:dyDescent="0.25">
      <c r="A106" s="280" t="s">
        <v>60</v>
      </c>
      <c r="B106" s="281"/>
      <c r="C106" s="282"/>
      <c r="D106" s="278">
        <f t="shared" si="16"/>
        <v>0</v>
      </c>
      <c r="E106" s="260">
        <v>0</v>
      </c>
      <c r="F106" s="260">
        <v>0</v>
      </c>
      <c r="G106" s="260">
        <v>0</v>
      </c>
      <c r="H106" s="260">
        <v>0</v>
      </c>
      <c r="I106" s="283"/>
      <c r="J106" s="283"/>
    </row>
    <row r="107" spans="1:10" ht="13.2" x14ac:dyDescent="0.25">
      <c r="A107" s="280" t="s">
        <v>76</v>
      </c>
      <c r="B107" s="281"/>
      <c r="C107" s="282"/>
      <c r="D107" s="278">
        <f t="shared" ref="D107:D122" si="20">SUM(E107:H107)</f>
        <v>0</v>
      </c>
      <c r="E107" s="260">
        <v>0</v>
      </c>
      <c r="F107" s="260">
        <v>0</v>
      </c>
      <c r="G107" s="260">
        <v>0</v>
      </c>
      <c r="H107" s="260">
        <v>0</v>
      </c>
      <c r="I107" s="283"/>
      <c r="J107" s="283"/>
    </row>
    <row r="108" spans="1:10" ht="13.2" x14ac:dyDescent="0.25">
      <c r="A108" s="280" t="s">
        <v>64</v>
      </c>
      <c r="B108" s="281"/>
      <c r="C108" s="282"/>
      <c r="D108" s="278">
        <f t="shared" si="20"/>
        <v>0</v>
      </c>
      <c r="E108" s="260">
        <v>0</v>
      </c>
      <c r="F108" s="260">
        <v>0</v>
      </c>
      <c r="G108" s="260">
        <v>0</v>
      </c>
      <c r="H108" s="260">
        <v>0</v>
      </c>
      <c r="I108" s="283"/>
      <c r="J108" s="283"/>
    </row>
    <row r="109" spans="1:10" ht="13.2" x14ac:dyDescent="0.25">
      <c r="A109" s="275" t="s">
        <v>56</v>
      </c>
      <c r="B109" s="276"/>
      <c r="C109" s="277"/>
      <c r="D109" s="278">
        <f>SUM(E109:H109)</f>
        <v>0</v>
      </c>
      <c r="E109" s="263">
        <f>SUM(E110:E115)</f>
        <v>0</v>
      </c>
      <c r="F109" s="263">
        <f t="shared" ref="F109:H109" si="21">SUM(F110:F115)</f>
        <v>0</v>
      </c>
      <c r="G109" s="263">
        <f t="shared" si="21"/>
        <v>0</v>
      </c>
      <c r="H109" s="263">
        <f t="shared" si="21"/>
        <v>0</v>
      </c>
      <c r="I109" s="279"/>
      <c r="J109" s="279"/>
    </row>
    <row r="110" spans="1:10" ht="13.2" x14ac:dyDescent="0.25">
      <c r="A110" s="280" t="s">
        <v>67</v>
      </c>
      <c r="B110" s="281"/>
      <c r="C110" s="282"/>
      <c r="D110" s="278">
        <f t="shared" si="20"/>
        <v>0</v>
      </c>
      <c r="E110" s="260">
        <v>0</v>
      </c>
      <c r="F110" s="260">
        <v>0</v>
      </c>
      <c r="G110" s="260">
        <v>0</v>
      </c>
      <c r="H110" s="260">
        <v>0</v>
      </c>
      <c r="I110" s="283"/>
      <c r="J110" s="283"/>
    </row>
    <row r="111" spans="1:10" ht="13.2" x14ac:dyDescent="0.25">
      <c r="A111" s="280" t="s">
        <v>68</v>
      </c>
      <c r="B111" s="281"/>
      <c r="C111" s="282"/>
      <c r="D111" s="278">
        <f t="shared" si="20"/>
        <v>0</v>
      </c>
      <c r="E111" s="260">
        <v>0</v>
      </c>
      <c r="F111" s="260">
        <v>0</v>
      </c>
      <c r="G111" s="260">
        <v>0</v>
      </c>
      <c r="H111" s="260">
        <v>0</v>
      </c>
      <c r="I111" s="283"/>
      <c r="J111" s="283"/>
    </row>
    <row r="112" spans="1:10" ht="13.2" x14ac:dyDescent="0.25">
      <c r="A112" s="280" t="s">
        <v>69</v>
      </c>
      <c r="B112" s="281"/>
      <c r="C112" s="282"/>
      <c r="D112" s="278">
        <f t="shared" si="20"/>
        <v>0</v>
      </c>
      <c r="E112" s="260">
        <v>0</v>
      </c>
      <c r="F112" s="260">
        <v>0</v>
      </c>
      <c r="G112" s="260">
        <v>0</v>
      </c>
      <c r="H112" s="260">
        <v>0</v>
      </c>
      <c r="I112" s="283"/>
      <c r="J112" s="283"/>
    </row>
    <row r="113" spans="1:10" ht="13.2" x14ac:dyDescent="0.25">
      <c r="A113" s="280" t="s">
        <v>70</v>
      </c>
      <c r="B113" s="281"/>
      <c r="C113" s="282"/>
      <c r="D113" s="278">
        <f t="shared" si="20"/>
        <v>0</v>
      </c>
      <c r="E113" s="260">
        <v>0</v>
      </c>
      <c r="F113" s="260">
        <v>0</v>
      </c>
      <c r="G113" s="260">
        <v>0</v>
      </c>
      <c r="H113" s="260">
        <v>0</v>
      </c>
      <c r="I113" s="283"/>
      <c r="J113" s="283"/>
    </row>
    <row r="114" spans="1:10" ht="13.2" x14ac:dyDescent="0.25">
      <c r="A114" s="280" t="s">
        <v>71</v>
      </c>
      <c r="B114" s="281"/>
      <c r="C114" s="282"/>
      <c r="D114" s="278">
        <f t="shared" si="20"/>
        <v>0</v>
      </c>
      <c r="E114" s="260">
        <v>0</v>
      </c>
      <c r="F114" s="260">
        <v>0</v>
      </c>
      <c r="G114" s="260">
        <v>0</v>
      </c>
      <c r="H114" s="260">
        <v>0</v>
      </c>
      <c r="I114" s="283"/>
      <c r="J114" s="283"/>
    </row>
    <row r="115" spans="1:10" ht="13.2" x14ac:dyDescent="0.25">
      <c r="A115" s="280" t="s">
        <v>72</v>
      </c>
      <c r="B115" s="281"/>
      <c r="C115" s="282"/>
      <c r="D115" s="278">
        <f t="shared" si="20"/>
        <v>0</v>
      </c>
      <c r="E115" s="260">
        <v>0</v>
      </c>
      <c r="F115" s="260">
        <v>0</v>
      </c>
      <c r="G115" s="260">
        <v>0</v>
      </c>
      <c r="H115" s="260">
        <v>0</v>
      </c>
      <c r="I115" s="283"/>
      <c r="J115" s="283"/>
    </row>
    <row r="116" spans="1:10" ht="13.2" x14ac:dyDescent="0.25">
      <c r="A116" s="275" t="s">
        <v>61</v>
      </c>
      <c r="B116" s="276"/>
      <c r="C116" s="277"/>
      <c r="D116" s="278">
        <f t="shared" si="20"/>
        <v>0</v>
      </c>
      <c r="E116" s="263">
        <f>E117</f>
        <v>0</v>
      </c>
      <c r="F116" s="263">
        <f t="shared" ref="F116:H116" si="22">F117</f>
        <v>0</v>
      </c>
      <c r="G116" s="263">
        <f t="shared" si="22"/>
        <v>0</v>
      </c>
      <c r="H116" s="263">
        <f t="shared" si="22"/>
        <v>0</v>
      </c>
      <c r="I116" s="284"/>
      <c r="J116" s="284"/>
    </row>
    <row r="117" spans="1:10" ht="13.2" x14ac:dyDescent="0.25">
      <c r="A117" s="280" t="s">
        <v>63</v>
      </c>
      <c r="B117" s="281"/>
      <c r="C117" s="282"/>
      <c r="D117" s="278">
        <f t="shared" si="20"/>
        <v>0</v>
      </c>
      <c r="E117" s="260">
        <v>0</v>
      </c>
      <c r="F117" s="260">
        <v>0</v>
      </c>
      <c r="G117" s="260">
        <v>0</v>
      </c>
      <c r="H117" s="260">
        <v>0</v>
      </c>
      <c r="I117" s="283"/>
      <c r="J117" s="283"/>
    </row>
    <row r="118" spans="1:10" ht="13.2" x14ac:dyDescent="0.25">
      <c r="A118" s="275" t="s">
        <v>62</v>
      </c>
      <c r="B118" s="276"/>
      <c r="C118" s="277"/>
      <c r="D118" s="278">
        <f t="shared" si="20"/>
        <v>0</v>
      </c>
      <c r="E118" s="263">
        <f>SUM(E119:E122)</f>
        <v>0</v>
      </c>
      <c r="F118" s="263">
        <f t="shared" ref="F118:H118" si="23">SUM(F119:F122)</f>
        <v>0</v>
      </c>
      <c r="G118" s="263">
        <f t="shared" si="23"/>
        <v>0</v>
      </c>
      <c r="H118" s="263">
        <f t="shared" si="23"/>
        <v>0</v>
      </c>
      <c r="I118" s="284"/>
      <c r="J118" s="284"/>
    </row>
    <row r="119" spans="1:10" ht="13.2" x14ac:dyDescent="0.25">
      <c r="A119" s="280" t="s">
        <v>73</v>
      </c>
      <c r="B119" s="281"/>
      <c r="C119" s="282"/>
      <c r="D119" s="278">
        <f t="shared" si="20"/>
        <v>0</v>
      </c>
      <c r="E119" s="260">
        <v>0</v>
      </c>
      <c r="F119" s="260">
        <v>0</v>
      </c>
      <c r="G119" s="260">
        <v>0</v>
      </c>
      <c r="H119" s="260">
        <v>0</v>
      </c>
      <c r="I119" s="283"/>
      <c r="J119" s="283"/>
    </row>
    <row r="120" spans="1:10" ht="13.2" x14ac:dyDescent="0.25">
      <c r="A120" s="280" t="s">
        <v>140</v>
      </c>
      <c r="B120" s="281"/>
      <c r="C120" s="282"/>
      <c r="D120" s="278">
        <f t="shared" si="20"/>
        <v>0</v>
      </c>
      <c r="E120" s="260">
        <v>0</v>
      </c>
      <c r="F120" s="260">
        <v>0</v>
      </c>
      <c r="G120" s="260">
        <v>0</v>
      </c>
      <c r="H120" s="260">
        <v>0</v>
      </c>
      <c r="I120" s="283"/>
      <c r="J120" s="283"/>
    </row>
    <row r="121" spans="1:10" ht="13.2" x14ac:dyDescent="0.25">
      <c r="A121" s="280" t="s">
        <v>74</v>
      </c>
      <c r="B121" s="281"/>
      <c r="C121" s="282"/>
      <c r="D121" s="278">
        <f t="shared" si="20"/>
        <v>0</v>
      </c>
      <c r="E121" s="260">
        <v>0</v>
      </c>
      <c r="F121" s="260">
        <v>0</v>
      </c>
      <c r="G121" s="260">
        <v>0</v>
      </c>
      <c r="H121" s="260">
        <v>0</v>
      </c>
      <c r="I121" s="283"/>
      <c r="J121" s="283"/>
    </row>
    <row r="122" spans="1:10" ht="13.2" x14ac:dyDescent="0.25">
      <c r="A122" s="280" t="s">
        <v>75</v>
      </c>
      <c r="B122" s="281"/>
      <c r="C122" s="282"/>
      <c r="D122" s="278">
        <f t="shared" si="20"/>
        <v>0</v>
      </c>
      <c r="E122" s="260">
        <v>0</v>
      </c>
      <c r="F122" s="260">
        <v>0</v>
      </c>
      <c r="G122" s="260">
        <v>0</v>
      </c>
      <c r="H122" s="260">
        <v>0</v>
      </c>
      <c r="I122" s="283"/>
      <c r="J122" s="283"/>
    </row>
    <row r="123" spans="1:10" thickBot="1" x14ac:dyDescent="0.3">
      <c r="A123" s="275" t="s">
        <v>66</v>
      </c>
      <c r="B123" s="276"/>
      <c r="C123" s="277"/>
      <c r="D123" s="285">
        <f>SUM(E123:H123)</f>
        <v>0</v>
      </c>
      <c r="E123" s="286">
        <f>E98+E103+E109+E116+E118</f>
        <v>0</v>
      </c>
      <c r="F123" s="286">
        <f t="shared" ref="F123:H123" si="24">F98+F103+F109+F116+F118</f>
        <v>0</v>
      </c>
      <c r="G123" s="286">
        <f t="shared" si="24"/>
        <v>0</v>
      </c>
      <c r="H123" s="286">
        <f t="shared" si="24"/>
        <v>0</v>
      </c>
      <c r="I123" s="287"/>
      <c r="J123" s="287"/>
    </row>
    <row r="124" spans="1:10" thickBot="1" x14ac:dyDescent="0.3">
      <c r="A124" s="288" t="s">
        <v>55</v>
      </c>
      <c r="B124" s="288"/>
      <c r="C124" s="289">
        <v>0.25</v>
      </c>
      <c r="D124" s="290">
        <f>D123*$C$124</f>
        <v>0</v>
      </c>
      <c r="E124" s="286">
        <f t="shared" ref="E124:H124" si="25">E123*$C$124</f>
        <v>0</v>
      </c>
      <c r="F124" s="286">
        <f t="shared" si="25"/>
        <v>0</v>
      </c>
      <c r="G124" s="286">
        <f t="shared" si="25"/>
        <v>0</v>
      </c>
      <c r="H124" s="286">
        <f t="shared" si="25"/>
        <v>0</v>
      </c>
      <c r="I124" s="279"/>
      <c r="J124" s="279"/>
    </row>
    <row r="125" spans="1:10" ht="14.4" thickBot="1" x14ac:dyDescent="0.35">
      <c r="A125" s="291" t="s">
        <v>122</v>
      </c>
      <c r="B125" s="292"/>
      <c r="C125" s="293"/>
      <c r="D125" s="294">
        <f>SUM(D123:D124)</f>
        <v>0</v>
      </c>
      <c r="E125" s="295">
        <f>E123+E124</f>
        <v>0</v>
      </c>
      <c r="F125" s="295">
        <f>F123+F124</f>
        <v>0</v>
      </c>
      <c r="G125" s="296">
        <f>G123+G124</f>
        <v>0</v>
      </c>
      <c r="H125" s="297">
        <f>H123+H124</f>
        <v>0</v>
      </c>
      <c r="I125" s="252"/>
      <c r="J125" s="252"/>
    </row>
    <row r="126" spans="1:10" ht="13.2" x14ac:dyDescent="0.25">
      <c r="B126" s="216"/>
    </row>
    <row r="127" spans="1:10" x14ac:dyDescent="0.25">
      <c r="A127" s="270" t="s">
        <v>37</v>
      </c>
      <c r="B127" s="270"/>
      <c r="D127" s="270"/>
    </row>
    <row r="128" spans="1:10" ht="13.2" x14ac:dyDescent="0.25">
      <c r="B128" s="216"/>
      <c r="C128" s="253"/>
      <c r="D128" s="253"/>
    </row>
    <row r="129" spans="1:10" ht="52.8" x14ac:dyDescent="0.25">
      <c r="A129" s="272" t="s">
        <v>53</v>
      </c>
      <c r="B129" s="273"/>
      <c r="C129" s="233"/>
      <c r="D129" s="274" t="s">
        <v>81</v>
      </c>
      <c r="E129" s="274" t="s">
        <v>82</v>
      </c>
      <c r="F129" s="274" t="s">
        <v>83</v>
      </c>
      <c r="G129" s="274" t="s">
        <v>84</v>
      </c>
      <c r="H129" s="274" t="s">
        <v>129</v>
      </c>
      <c r="I129" s="274" t="s">
        <v>33</v>
      </c>
    </row>
    <row r="130" spans="1:10" x14ac:dyDescent="0.3">
      <c r="A130" s="280" t="s">
        <v>148</v>
      </c>
      <c r="B130" s="298"/>
      <c r="C130" s="299"/>
      <c r="D130" s="278">
        <f>SUM(E130:H130)</f>
        <v>0</v>
      </c>
      <c r="E130" s="260">
        <v>0</v>
      </c>
      <c r="F130" s="260">
        <v>0</v>
      </c>
      <c r="G130" s="260">
        <v>0</v>
      </c>
      <c r="H130" s="260">
        <v>0</v>
      </c>
      <c r="I130" s="283"/>
    </row>
    <row r="131" spans="1:10" x14ac:dyDescent="0.3">
      <c r="A131" s="280" t="s">
        <v>149</v>
      </c>
      <c r="B131" s="298"/>
      <c r="C131" s="299"/>
      <c r="D131" s="278">
        <f t="shared" ref="D131:D137" si="26">SUM(E131:H131)</f>
        <v>0</v>
      </c>
      <c r="E131" s="260">
        <v>0</v>
      </c>
      <c r="F131" s="260">
        <v>0</v>
      </c>
      <c r="G131" s="260">
        <v>0</v>
      </c>
      <c r="H131" s="260">
        <v>0</v>
      </c>
      <c r="I131" s="283"/>
    </row>
    <row r="132" spans="1:10" x14ac:dyDescent="0.3">
      <c r="A132" s="280" t="s">
        <v>150</v>
      </c>
      <c r="B132" s="298"/>
      <c r="C132" s="299"/>
      <c r="D132" s="278">
        <f t="shared" si="26"/>
        <v>0</v>
      </c>
      <c r="E132" s="260">
        <v>0</v>
      </c>
      <c r="F132" s="260">
        <v>0</v>
      </c>
      <c r="G132" s="260">
        <v>0</v>
      </c>
      <c r="H132" s="260">
        <v>0</v>
      </c>
      <c r="I132" s="283"/>
    </row>
    <row r="133" spans="1:10" x14ac:dyDescent="0.3">
      <c r="A133" s="280" t="s">
        <v>31</v>
      </c>
      <c r="B133" s="298"/>
      <c r="C133" s="299"/>
      <c r="D133" s="278">
        <f t="shared" si="26"/>
        <v>0</v>
      </c>
      <c r="E133" s="260">
        <v>0</v>
      </c>
      <c r="F133" s="260">
        <v>0</v>
      </c>
      <c r="G133" s="260">
        <v>0</v>
      </c>
      <c r="H133" s="260">
        <v>0</v>
      </c>
      <c r="I133" s="283"/>
    </row>
    <row r="134" spans="1:10" x14ac:dyDescent="0.3">
      <c r="A134" s="280" t="s">
        <v>40</v>
      </c>
      <c r="B134" s="298"/>
      <c r="C134" s="299"/>
      <c r="D134" s="278">
        <f t="shared" si="26"/>
        <v>0</v>
      </c>
      <c r="E134" s="260">
        <v>0</v>
      </c>
      <c r="F134" s="260">
        <v>0</v>
      </c>
      <c r="G134" s="260">
        <v>0</v>
      </c>
      <c r="H134" s="260">
        <v>0</v>
      </c>
      <c r="I134" s="283"/>
    </row>
    <row r="135" spans="1:10" x14ac:dyDescent="0.3">
      <c r="A135" s="280" t="s">
        <v>30</v>
      </c>
      <c r="B135" s="298"/>
      <c r="C135" s="299"/>
      <c r="D135" s="278">
        <f t="shared" si="26"/>
        <v>0</v>
      </c>
      <c r="E135" s="260">
        <v>0</v>
      </c>
      <c r="F135" s="260">
        <v>0</v>
      </c>
      <c r="G135" s="260">
        <v>0</v>
      </c>
      <c r="H135" s="260">
        <v>0</v>
      </c>
      <c r="I135" s="283"/>
    </row>
    <row r="136" spans="1:10" x14ac:dyDescent="0.3">
      <c r="A136" s="280" t="s">
        <v>32</v>
      </c>
      <c r="B136" s="298"/>
      <c r="C136" s="299"/>
      <c r="D136" s="278">
        <f t="shared" si="26"/>
        <v>0</v>
      </c>
      <c r="E136" s="260">
        <v>0</v>
      </c>
      <c r="F136" s="260">
        <v>0</v>
      </c>
      <c r="G136" s="260">
        <v>0</v>
      </c>
      <c r="H136" s="260">
        <v>0</v>
      </c>
      <c r="I136" s="283"/>
    </row>
    <row r="137" spans="1:10" x14ac:dyDescent="0.3">
      <c r="A137" s="280" t="s">
        <v>151</v>
      </c>
      <c r="B137" s="298"/>
      <c r="C137" s="299"/>
      <c r="D137" s="278">
        <f t="shared" si="26"/>
        <v>0</v>
      </c>
      <c r="E137" s="260">
        <v>0</v>
      </c>
      <c r="F137" s="260">
        <v>0</v>
      </c>
      <c r="G137" s="260">
        <v>0</v>
      </c>
      <c r="H137" s="260">
        <v>0</v>
      </c>
      <c r="I137" s="283"/>
    </row>
    <row r="138" spans="1:10" ht="14.4" thickBot="1" x14ac:dyDescent="0.35">
      <c r="A138" s="275" t="s">
        <v>111</v>
      </c>
      <c r="B138" s="300"/>
      <c r="C138" s="301"/>
      <c r="D138" s="278">
        <f>SUM(E138:H138)</f>
        <v>0</v>
      </c>
      <c r="E138" s="263">
        <f t="shared" ref="E138:H138" si="27">SUM(E130:E137)</f>
        <v>0</v>
      </c>
      <c r="F138" s="263">
        <f t="shared" si="27"/>
        <v>0</v>
      </c>
      <c r="G138" s="263">
        <f t="shared" si="27"/>
        <v>0</v>
      </c>
      <c r="H138" s="263">
        <f t="shared" si="27"/>
        <v>0</v>
      </c>
      <c r="I138" s="283"/>
      <c r="J138" s="302"/>
    </row>
    <row r="139" spans="1:10" hidden="1" thickBot="1" x14ac:dyDescent="0.3">
      <c r="A139" s="303" t="s">
        <v>121</v>
      </c>
      <c r="B139" s="303"/>
      <c r="C139" s="304"/>
      <c r="D139" s="285">
        <f>SUM(E139:H139)</f>
        <v>0</v>
      </c>
      <c r="E139" s="286">
        <f t="shared" ref="E139:H139" si="28">IF(E138&lt;=$C$142*E125,E125*$C$142-E138,0)</f>
        <v>0</v>
      </c>
      <c r="F139" s="286">
        <f t="shared" si="28"/>
        <v>0</v>
      </c>
      <c r="G139" s="286">
        <f t="shared" si="28"/>
        <v>0</v>
      </c>
      <c r="H139" s="286">
        <f t="shared" si="28"/>
        <v>0</v>
      </c>
      <c r="I139" s="283"/>
      <c r="J139" s="302">
        <f t="shared" ref="J139" si="29">SUM(E139:G139)</f>
        <v>0</v>
      </c>
    </row>
    <row r="140" spans="1:10" ht="27.75" customHeight="1" thickBot="1" x14ac:dyDescent="0.35">
      <c r="A140" s="305" t="s">
        <v>131</v>
      </c>
      <c r="B140" s="306"/>
      <c r="C140" s="307"/>
      <c r="D140" s="308">
        <f>SUM(D138:D139)</f>
        <v>0</v>
      </c>
      <c r="E140" s="309">
        <f t="shared" ref="E140:H140" si="30">SUM(E138:E139)</f>
        <v>0</v>
      </c>
      <c r="F140" s="309">
        <f t="shared" si="30"/>
        <v>0</v>
      </c>
      <c r="G140" s="309">
        <f t="shared" si="30"/>
        <v>0</v>
      </c>
      <c r="H140" s="310">
        <f t="shared" si="30"/>
        <v>0</v>
      </c>
      <c r="I140" s="283"/>
      <c r="J140" s="302">
        <f>SUM(E140:H140)</f>
        <v>0</v>
      </c>
    </row>
    <row r="141" spans="1:10" ht="13.5" customHeight="1" thickBot="1" x14ac:dyDescent="0.3">
      <c r="A141" s="311" t="s">
        <v>120</v>
      </c>
      <c r="B141" s="312"/>
      <c r="C141" s="313"/>
      <c r="D141" s="314">
        <f>SUM(D125-D140)</f>
        <v>0</v>
      </c>
      <c r="E141" s="315">
        <f t="shared" ref="E141:H141" si="31">SUM(E125-E140)</f>
        <v>0</v>
      </c>
      <c r="F141" s="315">
        <f t="shared" si="31"/>
        <v>0</v>
      </c>
      <c r="G141" s="315">
        <f t="shared" si="31"/>
        <v>0</v>
      </c>
      <c r="H141" s="316">
        <f t="shared" si="31"/>
        <v>0</v>
      </c>
      <c r="I141" s="283"/>
      <c r="J141" s="302">
        <f>SUM(E141:H141)</f>
        <v>0</v>
      </c>
    </row>
    <row r="142" spans="1:10" ht="39.75" customHeight="1" x14ac:dyDescent="0.3">
      <c r="A142" s="317" t="s">
        <v>110</v>
      </c>
      <c r="B142" s="318"/>
      <c r="C142" s="319">
        <v>0</v>
      </c>
      <c r="D142" s="302"/>
      <c r="E142" s="320"/>
      <c r="F142" s="320"/>
      <c r="G142" s="320"/>
      <c r="H142" s="320"/>
      <c r="I142" s="320"/>
      <c r="J142" s="321"/>
    </row>
    <row r="143" spans="1:10" s="214" customFormat="1" ht="13.2" x14ac:dyDescent="0.25">
      <c r="A143" s="320"/>
      <c r="B143" s="322"/>
      <c r="C143" s="323"/>
      <c r="E143" s="324"/>
      <c r="F143" s="324"/>
      <c r="G143" s="324"/>
      <c r="H143" s="324"/>
      <c r="I143" s="320"/>
      <c r="J143" s="320"/>
    </row>
    <row r="144" spans="1:10" s="214" customFormat="1" ht="13.2" x14ac:dyDescent="0.25">
      <c r="A144" s="325" t="s">
        <v>143</v>
      </c>
      <c r="B144" s="326"/>
      <c r="C144" s="327"/>
      <c r="D144" s="328" t="s">
        <v>142</v>
      </c>
      <c r="E144" s="329" t="s">
        <v>86</v>
      </c>
      <c r="F144" s="329" t="s">
        <v>87</v>
      </c>
      <c r="G144" s="329" t="s">
        <v>88</v>
      </c>
      <c r="H144" s="329" t="s">
        <v>127</v>
      </c>
    </row>
    <row r="145" spans="1:8" ht="18.75" customHeight="1" x14ac:dyDescent="0.25">
      <c r="A145" s="330"/>
      <c r="B145" s="331"/>
      <c r="C145" s="332"/>
      <c r="D145" s="333">
        <f>SUM(E145:H145)</f>
        <v>0</v>
      </c>
      <c r="E145" s="334"/>
      <c r="F145" s="334"/>
      <c r="G145" s="334"/>
      <c r="H145" s="334"/>
    </row>
    <row r="146" spans="1:8" ht="13.2" x14ac:dyDescent="0.25">
      <c r="B146" s="216"/>
    </row>
    <row r="147" spans="1:8" ht="13.2" x14ac:dyDescent="0.25">
      <c r="A147" s="335" t="s">
        <v>85</v>
      </c>
      <c r="B147" s="335"/>
    </row>
    <row r="148" spans="1:8" ht="13.2" x14ac:dyDescent="0.25">
      <c r="B148" s="216"/>
    </row>
    <row r="149" spans="1:8" ht="13.2" x14ac:dyDescent="0.25">
      <c r="B149" s="216"/>
    </row>
    <row r="150" spans="1:8" ht="13.2" hidden="1" x14ac:dyDescent="0.25">
      <c r="B150" s="336"/>
    </row>
    <row r="151" spans="1:8" hidden="1" x14ac:dyDescent="0.25">
      <c r="B151" s="337">
        <v>0</v>
      </c>
    </row>
    <row r="152" spans="1:8" hidden="1" x14ac:dyDescent="0.25">
      <c r="B152" s="337">
        <v>0.05</v>
      </c>
    </row>
    <row r="153" spans="1:8" hidden="1" x14ac:dyDescent="0.25">
      <c r="B153" s="337">
        <v>0.15</v>
      </c>
    </row>
    <row r="154" spans="1:8" hidden="1" x14ac:dyDescent="0.25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6 -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view="pageLayout" topLeftCell="A112" zoomScaleNormal="80" workbookViewId="0">
      <selection activeCell="B2" sqref="B2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51"/>
      <c r="B1" s="151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00" t="s">
        <v>42</v>
      </c>
      <c r="B5" s="176"/>
      <c r="C5" s="167"/>
      <c r="D5" s="167"/>
      <c r="E5" s="168"/>
      <c r="F5" s="168"/>
    </row>
    <row r="6" spans="1:6" s="24" customFormat="1" ht="30" customHeight="1" x14ac:dyDescent="0.3">
      <c r="A6" s="200" t="s">
        <v>46</v>
      </c>
      <c r="B6" s="176"/>
      <c r="C6" s="167"/>
      <c r="D6" s="167"/>
      <c r="E6" s="168"/>
      <c r="F6" s="168"/>
    </row>
    <row r="7" spans="1:6" s="24" customFormat="1" ht="30" customHeight="1" x14ac:dyDescent="0.3">
      <c r="A7" s="200" t="s">
        <v>43</v>
      </c>
      <c r="B7" s="176"/>
      <c r="C7" s="167"/>
      <c r="D7" s="167"/>
      <c r="E7" s="168"/>
      <c r="F7" s="168"/>
    </row>
    <row r="8" spans="1:6" s="24" customFormat="1" ht="30" customHeight="1" x14ac:dyDescent="0.3">
      <c r="A8" s="200" t="s">
        <v>50</v>
      </c>
      <c r="B8" s="176"/>
      <c r="C8" s="167"/>
      <c r="D8" s="167"/>
      <c r="E8" s="168"/>
      <c r="F8" s="168"/>
    </row>
    <row r="9" spans="1:6" s="24" customFormat="1" ht="30" customHeight="1" x14ac:dyDescent="0.3">
      <c r="A9" s="200" t="s">
        <v>44</v>
      </c>
      <c r="B9" s="176"/>
      <c r="C9" s="167"/>
      <c r="D9" s="167"/>
      <c r="E9" s="168"/>
      <c r="F9" s="168"/>
    </row>
    <row r="10" spans="1:6" s="24" customFormat="1" ht="30" customHeight="1" x14ac:dyDescent="0.3">
      <c r="A10" s="200" t="s">
        <v>45</v>
      </c>
      <c r="B10" s="176"/>
      <c r="C10" s="167"/>
      <c r="D10" s="167"/>
      <c r="E10" s="168"/>
      <c r="F10" s="168"/>
    </row>
    <row r="11" spans="1:6" s="24" customFormat="1" ht="30" customHeight="1" x14ac:dyDescent="0.3">
      <c r="A11" s="200" t="s">
        <v>89</v>
      </c>
      <c r="B11" s="176"/>
      <c r="C11" s="167"/>
      <c r="D11" s="167"/>
      <c r="E11" s="168"/>
      <c r="F11" s="168"/>
    </row>
    <row r="12" spans="1:6" s="24" customFormat="1" ht="30" customHeight="1" x14ac:dyDescent="0.3">
      <c r="A12" s="200" t="s">
        <v>93</v>
      </c>
      <c r="B12" s="176"/>
      <c r="C12" s="167"/>
      <c r="D12" s="167"/>
      <c r="E12" s="168"/>
      <c r="F12" s="168"/>
    </row>
    <row r="13" spans="1:6" s="24" customFormat="1" ht="42.75" customHeight="1" x14ac:dyDescent="0.3">
      <c r="A13" s="200" t="s">
        <v>90</v>
      </c>
      <c r="B13" s="176"/>
      <c r="C13" s="167"/>
      <c r="D13" s="167"/>
      <c r="E13" s="168"/>
      <c r="F13" s="168"/>
    </row>
    <row r="14" spans="1:6" s="24" customFormat="1" ht="30" customHeight="1" x14ac:dyDescent="0.3">
      <c r="A14" s="200" t="s">
        <v>49</v>
      </c>
      <c r="B14" s="176"/>
      <c r="C14" s="165">
        <f>SUM(C15:C18)</f>
        <v>0</v>
      </c>
      <c r="D14" s="165"/>
      <c r="E14" s="166"/>
      <c r="F14" s="166"/>
    </row>
    <row r="15" spans="1:6" s="24" customFormat="1" x14ac:dyDescent="0.3">
      <c r="A15" s="200" t="s">
        <v>86</v>
      </c>
      <c r="B15" s="176"/>
      <c r="C15" s="167"/>
      <c r="D15" s="167"/>
      <c r="E15" s="168"/>
      <c r="F15" s="168"/>
    </row>
    <row r="16" spans="1:6" s="24" customFormat="1" x14ac:dyDescent="0.3">
      <c r="A16" s="200" t="s">
        <v>87</v>
      </c>
      <c r="B16" s="176"/>
      <c r="C16" s="167"/>
      <c r="D16" s="167"/>
      <c r="E16" s="168"/>
      <c r="F16" s="168"/>
    </row>
    <row r="17" spans="1:9" s="24" customFormat="1" x14ac:dyDescent="0.3">
      <c r="A17" s="200" t="s">
        <v>88</v>
      </c>
      <c r="B17" s="176"/>
      <c r="C17" s="167"/>
      <c r="D17" s="167"/>
      <c r="E17" s="168"/>
      <c r="F17" s="168"/>
    </row>
    <row r="18" spans="1:9" s="24" customFormat="1" x14ac:dyDescent="0.3">
      <c r="A18" s="200" t="s">
        <v>127</v>
      </c>
      <c r="B18" s="176"/>
      <c r="C18" s="167"/>
      <c r="D18" s="167"/>
      <c r="E18" s="168"/>
      <c r="F18" s="168"/>
    </row>
    <row r="19" spans="1:9" s="23" customFormat="1" ht="30" customHeight="1" x14ac:dyDescent="0.25"/>
    <row r="20" spans="1:9" s="23" customFormat="1" ht="30" customHeight="1" x14ac:dyDescent="0.3">
      <c r="A20" s="173" t="s">
        <v>91</v>
      </c>
      <c r="B20" s="174"/>
      <c r="C20" s="174"/>
      <c r="D20" s="174"/>
      <c r="E20" s="174"/>
      <c r="F20" s="174"/>
    </row>
    <row r="21" spans="1:9" s="23" customFormat="1" ht="19.5" customHeight="1" x14ac:dyDescent="0.3">
      <c r="B21" s="25"/>
    </row>
    <row r="22" spans="1:9" s="24" customFormat="1" ht="57" customHeight="1" x14ac:dyDescent="0.3">
      <c r="A22" s="181" t="s">
        <v>41</v>
      </c>
      <c r="B22" s="181"/>
      <c r="C22" s="179" t="s">
        <v>136</v>
      </c>
      <c r="D22" s="180"/>
      <c r="E22" s="181" t="s">
        <v>137</v>
      </c>
      <c r="F22" s="182"/>
    </row>
    <row r="23" spans="1:9" x14ac:dyDescent="0.3">
      <c r="A23" s="156" t="s">
        <v>86</v>
      </c>
      <c r="B23" s="157"/>
      <c r="C23" s="177"/>
      <c r="D23" s="178"/>
      <c r="E23" s="177"/>
      <c r="F23" s="178"/>
    </row>
    <row r="24" spans="1:9" x14ac:dyDescent="0.3">
      <c r="A24" s="156" t="s">
        <v>87</v>
      </c>
      <c r="B24" s="157"/>
      <c r="C24" s="177"/>
      <c r="D24" s="178"/>
      <c r="E24" s="177"/>
      <c r="F24" s="178"/>
    </row>
    <row r="25" spans="1:9" x14ac:dyDescent="0.3">
      <c r="A25" s="156" t="s">
        <v>88</v>
      </c>
      <c r="B25" s="157"/>
      <c r="C25" s="177"/>
      <c r="D25" s="178"/>
      <c r="E25" s="177"/>
      <c r="F25" s="178"/>
    </row>
    <row r="26" spans="1:9" ht="15" customHeight="1" x14ac:dyDescent="0.3">
      <c r="A26" s="156" t="s">
        <v>127</v>
      </c>
      <c r="B26" s="157"/>
      <c r="C26" s="177"/>
      <c r="D26" s="178"/>
      <c r="E26" s="177"/>
      <c r="F26" s="178"/>
    </row>
    <row r="27" spans="1:9" hidden="1" x14ac:dyDescent="0.25"/>
    <row r="28" spans="1:9" ht="35.25" customHeight="1" x14ac:dyDescent="0.3">
      <c r="A28" s="171" t="s">
        <v>130</v>
      </c>
      <c r="B28" s="172"/>
      <c r="C28" s="172"/>
      <c r="D28" s="172"/>
      <c r="E28" s="172"/>
      <c r="F28" s="172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75" t="s">
        <v>10</v>
      </c>
      <c r="C34" s="176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75" t="s">
        <v>14</v>
      </c>
      <c r="C35" s="176"/>
      <c r="D35" s="124">
        <f>D36+D43</f>
        <v>0</v>
      </c>
      <c r="E35" s="124">
        <f t="shared" ref="E35:F35" si="0">E36+E43</f>
        <v>0</v>
      </c>
      <c r="F35" s="124">
        <f t="shared" si="0"/>
        <v>0</v>
      </c>
      <c r="G35" s="135">
        <f>G36+G43</f>
        <v>0</v>
      </c>
      <c r="H35" s="33"/>
      <c r="I35" s="4"/>
    </row>
    <row r="36" spans="1:9" ht="14.4" thickBot="1" x14ac:dyDescent="0.3">
      <c r="A36" s="14">
        <v>41275</v>
      </c>
      <c r="B36" s="175" t="s">
        <v>12</v>
      </c>
      <c r="C36" s="176"/>
      <c r="D36" s="136">
        <f>SUM(D37:D42)</f>
        <v>0</v>
      </c>
      <c r="E36" s="136">
        <f t="shared" ref="E36:F36" si="1">SUM(E37:E42)</f>
        <v>0</v>
      </c>
      <c r="F36" s="136">
        <f t="shared" si="1"/>
        <v>0</v>
      </c>
      <c r="G36" s="137">
        <f>SUM(G37:G42)</f>
        <v>0</v>
      </c>
      <c r="H36" s="62"/>
      <c r="I36" s="4"/>
    </row>
    <row r="37" spans="1:9" x14ac:dyDescent="0.25">
      <c r="A37" s="15" t="s">
        <v>16</v>
      </c>
      <c r="B37" s="169" t="s">
        <v>34</v>
      </c>
      <c r="C37" s="170"/>
      <c r="D37" s="140"/>
      <c r="E37" s="140"/>
      <c r="F37" s="140"/>
      <c r="G37" s="138">
        <f t="shared" ref="G37:G42" si="2">SUM(D37:F37)</f>
        <v>0</v>
      </c>
      <c r="H37" s="33"/>
    </row>
    <row r="38" spans="1:9" x14ac:dyDescent="0.25">
      <c r="A38" s="15" t="s">
        <v>17</v>
      </c>
      <c r="B38" s="169" t="s">
        <v>0</v>
      </c>
      <c r="C38" s="170"/>
      <c r="D38" s="140"/>
      <c r="E38" s="140"/>
      <c r="F38" s="140"/>
      <c r="G38" s="138">
        <f t="shared" si="2"/>
        <v>0</v>
      </c>
      <c r="H38" s="33"/>
    </row>
    <row r="39" spans="1:9" x14ac:dyDescent="0.25">
      <c r="A39" s="15" t="s">
        <v>18</v>
      </c>
      <c r="B39" s="169" t="s">
        <v>1</v>
      </c>
      <c r="C39" s="170"/>
      <c r="D39" s="140"/>
      <c r="E39" s="140"/>
      <c r="F39" s="140"/>
      <c r="G39" s="138">
        <f t="shared" si="2"/>
        <v>0</v>
      </c>
      <c r="H39" s="33"/>
    </row>
    <row r="40" spans="1:9" x14ac:dyDescent="0.25">
      <c r="A40" s="15" t="s">
        <v>19</v>
      </c>
      <c r="B40" s="169" t="s">
        <v>2</v>
      </c>
      <c r="C40" s="170"/>
      <c r="D40" s="140"/>
      <c r="E40" s="140"/>
      <c r="F40" s="140"/>
      <c r="G40" s="138">
        <f t="shared" si="2"/>
        <v>0</v>
      </c>
      <c r="H40" s="33"/>
    </row>
    <row r="41" spans="1:9" x14ac:dyDescent="0.25">
      <c r="A41" s="15" t="s">
        <v>20</v>
      </c>
      <c r="B41" s="169" t="s">
        <v>3</v>
      </c>
      <c r="C41" s="170"/>
      <c r="D41" s="140"/>
      <c r="E41" s="140"/>
      <c r="F41" s="140"/>
      <c r="G41" s="138">
        <f t="shared" si="2"/>
        <v>0</v>
      </c>
      <c r="H41" s="33"/>
    </row>
    <row r="42" spans="1:9" ht="14.4" thickBot="1" x14ac:dyDescent="0.3">
      <c r="A42" s="15" t="s">
        <v>21</v>
      </c>
      <c r="B42" s="169" t="s">
        <v>11</v>
      </c>
      <c r="C42" s="170"/>
      <c r="D42" s="140"/>
      <c r="E42" s="140"/>
      <c r="F42" s="140"/>
      <c r="G42" s="138">
        <f t="shared" si="2"/>
        <v>0</v>
      </c>
      <c r="H42" s="33"/>
    </row>
    <row r="43" spans="1:9" ht="14.4" thickBot="1" x14ac:dyDescent="0.3">
      <c r="A43" s="14">
        <v>41306</v>
      </c>
      <c r="B43" s="175" t="s">
        <v>13</v>
      </c>
      <c r="C43" s="183"/>
      <c r="D43" s="124">
        <f>SUM(D44:D46)</f>
        <v>0</v>
      </c>
      <c r="E43" s="124">
        <f t="shared" ref="E43:F43" si="3">SUM(E44:E46)</f>
        <v>0</v>
      </c>
      <c r="F43" s="124">
        <f t="shared" si="3"/>
        <v>0</v>
      </c>
      <c r="G43" s="135">
        <f>SUM(G44:G46)</f>
        <v>0</v>
      </c>
      <c r="H43" s="33"/>
      <c r="I43" s="4"/>
    </row>
    <row r="44" spans="1:9" x14ac:dyDescent="0.25">
      <c r="A44" s="16" t="s">
        <v>22</v>
      </c>
      <c r="B44" s="169" t="s">
        <v>8</v>
      </c>
      <c r="C44" s="170"/>
      <c r="D44" s="140"/>
      <c r="E44" s="140"/>
      <c r="F44" s="140"/>
      <c r="G44" s="138">
        <f>SUM(D44:F44)</f>
        <v>0</v>
      </c>
      <c r="H44" s="33"/>
    </row>
    <row r="45" spans="1:9" x14ac:dyDescent="0.25">
      <c r="A45" s="16" t="s">
        <v>23</v>
      </c>
      <c r="B45" s="169" t="s">
        <v>7</v>
      </c>
      <c r="C45" s="170"/>
      <c r="D45" s="140"/>
      <c r="E45" s="140"/>
      <c r="F45" s="140"/>
      <c r="G45" s="138">
        <f>SUM(D45:F45)</f>
        <v>0</v>
      </c>
      <c r="H45" s="33"/>
    </row>
    <row r="46" spans="1:9" x14ac:dyDescent="0.25">
      <c r="A46" s="16" t="s">
        <v>24</v>
      </c>
      <c r="B46" s="169" t="s">
        <v>6</v>
      </c>
      <c r="C46" s="170"/>
      <c r="D46" s="140"/>
      <c r="E46" s="140"/>
      <c r="F46" s="140"/>
      <c r="G46" s="138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75" t="s">
        <v>10</v>
      </c>
      <c r="C49" s="176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75" t="s">
        <v>14</v>
      </c>
      <c r="C50" s="176"/>
      <c r="D50" s="124">
        <f>D51+D58</f>
        <v>0</v>
      </c>
      <c r="E50" s="124">
        <f t="shared" ref="E50:F50" si="4">E51+E58</f>
        <v>0</v>
      </c>
      <c r="F50" s="124">
        <f t="shared" si="4"/>
        <v>0</v>
      </c>
      <c r="G50" s="135">
        <f>G51+G58</f>
        <v>0</v>
      </c>
      <c r="H50" s="33"/>
      <c r="I50" s="4"/>
    </row>
    <row r="51" spans="1:9" ht="14.4" thickBot="1" x14ac:dyDescent="0.3">
      <c r="A51" s="14">
        <v>41275</v>
      </c>
      <c r="B51" s="175" t="s">
        <v>12</v>
      </c>
      <c r="C51" s="176"/>
      <c r="D51" s="136">
        <f>SUM(D52:D57)</f>
        <v>0</v>
      </c>
      <c r="E51" s="136">
        <f t="shared" ref="E51:F51" si="5">SUM(E52:E57)</f>
        <v>0</v>
      </c>
      <c r="F51" s="136">
        <f t="shared" si="5"/>
        <v>0</v>
      </c>
      <c r="G51" s="137">
        <f>SUM(G52:G57)</f>
        <v>0</v>
      </c>
      <c r="H51" s="62"/>
      <c r="I51" s="4"/>
    </row>
    <row r="52" spans="1:9" x14ac:dyDescent="0.25">
      <c r="A52" s="15" t="s">
        <v>16</v>
      </c>
      <c r="B52" s="169" t="s">
        <v>34</v>
      </c>
      <c r="C52" s="170"/>
      <c r="D52" s="140"/>
      <c r="E52" s="140"/>
      <c r="F52" s="140"/>
      <c r="G52" s="138">
        <f t="shared" ref="G52:G57" si="6">SUM(D52:F52)</f>
        <v>0</v>
      </c>
      <c r="H52" s="33"/>
    </row>
    <row r="53" spans="1:9" x14ac:dyDescent="0.25">
      <c r="A53" s="15" t="s">
        <v>17</v>
      </c>
      <c r="B53" s="169" t="s">
        <v>0</v>
      </c>
      <c r="C53" s="170"/>
      <c r="D53" s="140"/>
      <c r="E53" s="140"/>
      <c r="F53" s="140"/>
      <c r="G53" s="138">
        <f t="shared" si="6"/>
        <v>0</v>
      </c>
      <c r="H53" s="33"/>
    </row>
    <row r="54" spans="1:9" x14ac:dyDescent="0.25">
      <c r="A54" s="15" t="s">
        <v>18</v>
      </c>
      <c r="B54" s="169" t="s">
        <v>1</v>
      </c>
      <c r="C54" s="170"/>
      <c r="D54" s="140"/>
      <c r="E54" s="140"/>
      <c r="F54" s="140"/>
      <c r="G54" s="138">
        <f t="shared" si="6"/>
        <v>0</v>
      </c>
      <c r="H54" s="33"/>
    </row>
    <row r="55" spans="1:9" x14ac:dyDescent="0.25">
      <c r="A55" s="15" t="s">
        <v>19</v>
      </c>
      <c r="B55" s="169" t="s">
        <v>2</v>
      </c>
      <c r="C55" s="170"/>
      <c r="D55" s="140"/>
      <c r="E55" s="140"/>
      <c r="F55" s="140"/>
      <c r="G55" s="138">
        <f t="shared" si="6"/>
        <v>0</v>
      </c>
      <c r="H55" s="33"/>
    </row>
    <row r="56" spans="1:9" x14ac:dyDescent="0.25">
      <c r="A56" s="15" t="s">
        <v>20</v>
      </c>
      <c r="B56" s="169" t="s">
        <v>3</v>
      </c>
      <c r="C56" s="170"/>
      <c r="D56" s="140"/>
      <c r="E56" s="140"/>
      <c r="F56" s="140"/>
      <c r="G56" s="138">
        <f t="shared" si="6"/>
        <v>0</v>
      </c>
      <c r="H56" s="33"/>
    </row>
    <row r="57" spans="1:9" ht="14.4" thickBot="1" x14ac:dyDescent="0.3">
      <c r="A57" s="15" t="s">
        <v>21</v>
      </c>
      <c r="B57" s="169" t="s">
        <v>11</v>
      </c>
      <c r="C57" s="170"/>
      <c r="D57" s="140"/>
      <c r="E57" s="140"/>
      <c r="F57" s="140"/>
      <c r="G57" s="138">
        <f t="shared" si="6"/>
        <v>0</v>
      </c>
      <c r="H57" s="33"/>
    </row>
    <row r="58" spans="1:9" ht="14.4" thickBot="1" x14ac:dyDescent="0.3">
      <c r="A58" s="14">
        <v>41306</v>
      </c>
      <c r="B58" s="175" t="s">
        <v>13</v>
      </c>
      <c r="C58" s="183"/>
      <c r="D58" s="124">
        <f>SUM(D59:D61)</f>
        <v>0</v>
      </c>
      <c r="E58" s="124">
        <f t="shared" ref="E58:F58" si="7">SUM(E59:E61)</f>
        <v>0</v>
      </c>
      <c r="F58" s="124">
        <f t="shared" si="7"/>
        <v>0</v>
      </c>
      <c r="G58" s="135">
        <f>SUM(G59:G61)</f>
        <v>0</v>
      </c>
      <c r="H58" s="33"/>
      <c r="I58" s="4"/>
    </row>
    <row r="59" spans="1:9" x14ac:dyDescent="0.25">
      <c r="A59" s="16" t="s">
        <v>22</v>
      </c>
      <c r="B59" s="169" t="s">
        <v>8</v>
      </c>
      <c r="C59" s="170"/>
      <c r="D59" s="140"/>
      <c r="E59" s="140"/>
      <c r="F59" s="140"/>
      <c r="G59" s="138">
        <f>SUM(D59:F59)</f>
        <v>0</v>
      </c>
      <c r="H59" s="33"/>
    </row>
    <row r="60" spans="1:9" x14ac:dyDescent="0.25">
      <c r="A60" s="16" t="s">
        <v>23</v>
      </c>
      <c r="B60" s="169" t="s">
        <v>7</v>
      </c>
      <c r="C60" s="170"/>
      <c r="D60" s="140"/>
      <c r="E60" s="140"/>
      <c r="F60" s="140"/>
      <c r="G60" s="138">
        <f>SUM(D60:F60)</f>
        <v>0</v>
      </c>
      <c r="H60" s="33"/>
    </row>
    <row r="61" spans="1:9" x14ac:dyDescent="0.25">
      <c r="A61" s="16" t="s">
        <v>24</v>
      </c>
      <c r="B61" s="169" t="s">
        <v>6</v>
      </c>
      <c r="C61" s="170"/>
      <c r="D61" s="140"/>
      <c r="E61" s="140"/>
      <c r="F61" s="140"/>
      <c r="G61" s="138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75" t="s">
        <v>10</v>
      </c>
      <c r="C64" s="176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75" t="s">
        <v>14</v>
      </c>
      <c r="C65" s="176"/>
      <c r="D65" s="124">
        <f>D66+D73</f>
        <v>0</v>
      </c>
      <c r="E65" s="124">
        <f t="shared" ref="E65:F65" si="8">E66+E73</f>
        <v>0</v>
      </c>
      <c r="F65" s="124">
        <f t="shared" si="8"/>
        <v>0</v>
      </c>
      <c r="G65" s="135">
        <f>G66+G73</f>
        <v>0</v>
      </c>
      <c r="H65" s="33"/>
      <c r="I65" s="4"/>
    </row>
    <row r="66" spans="1:9" ht="14.4" thickBot="1" x14ac:dyDescent="0.3">
      <c r="A66" s="14">
        <v>41275</v>
      </c>
      <c r="B66" s="175" t="s">
        <v>12</v>
      </c>
      <c r="C66" s="176"/>
      <c r="D66" s="136">
        <f>SUM(D67:D72)</f>
        <v>0</v>
      </c>
      <c r="E66" s="136">
        <f t="shared" ref="E66:F66" si="9">SUM(E67:E72)</f>
        <v>0</v>
      </c>
      <c r="F66" s="136">
        <f t="shared" si="9"/>
        <v>0</v>
      </c>
      <c r="G66" s="137">
        <f>SUM(G67:G72)</f>
        <v>0</v>
      </c>
      <c r="H66" s="62"/>
      <c r="I66" s="4"/>
    </row>
    <row r="67" spans="1:9" x14ac:dyDescent="0.25">
      <c r="A67" s="15" t="s">
        <v>16</v>
      </c>
      <c r="B67" s="169" t="s">
        <v>34</v>
      </c>
      <c r="C67" s="170"/>
      <c r="D67" s="140"/>
      <c r="E67" s="140"/>
      <c r="F67" s="140"/>
      <c r="G67" s="138">
        <f t="shared" ref="G67:G72" si="10">SUM(D67:F67)</f>
        <v>0</v>
      </c>
      <c r="H67" s="33"/>
    </row>
    <row r="68" spans="1:9" x14ac:dyDescent="0.25">
      <c r="A68" s="15" t="s">
        <v>17</v>
      </c>
      <c r="B68" s="169" t="s">
        <v>0</v>
      </c>
      <c r="C68" s="170"/>
      <c r="D68" s="140"/>
      <c r="E68" s="140"/>
      <c r="F68" s="140"/>
      <c r="G68" s="138">
        <f t="shared" si="10"/>
        <v>0</v>
      </c>
      <c r="H68" s="33"/>
    </row>
    <row r="69" spans="1:9" x14ac:dyDescent="0.25">
      <c r="A69" s="15" t="s">
        <v>18</v>
      </c>
      <c r="B69" s="169" t="s">
        <v>1</v>
      </c>
      <c r="C69" s="170"/>
      <c r="D69" s="140"/>
      <c r="E69" s="140"/>
      <c r="F69" s="140"/>
      <c r="G69" s="138">
        <f t="shared" si="10"/>
        <v>0</v>
      </c>
      <c r="H69" s="33"/>
    </row>
    <row r="70" spans="1:9" x14ac:dyDescent="0.25">
      <c r="A70" s="15" t="s">
        <v>19</v>
      </c>
      <c r="B70" s="169" t="s">
        <v>2</v>
      </c>
      <c r="C70" s="170"/>
      <c r="D70" s="140"/>
      <c r="E70" s="140"/>
      <c r="F70" s="140"/>
      <c r="G70" s="138">
        <f t="shared" si="10"/>
        <v>0</v>
      </c>
      <c r="H70" s="33"/>
    </row>
    <row r="71" spans="1:9" x14ac:dyDescent="0.25">
      <c r="A71" s="15" t="s">
        <v>20</v>
      </c>
      <c r="B71" s="169" t="s">
        <v>3</v>
      </c>
      <c r="C71" s="170"/>
      <c r="D71" s="140"/>
      <c r="E71" s="140"/>
      <c r="F71" s="140"/>
      <c r="G71" s="138">
        <f t="shared" si="10"/>
        <v>0</v>
      </c>
      <c r="H71" s="33"/>
    </row>
    <row r="72" spans="1:9" ht="14.4" thickBot="1" x14ac:dyDescent="0.3">
      <c r="A72" s="15" t="s">
        <v>21</v>
      </c>
      <c r="B72" s="169" t="s">
        <v>11</v>
      </c>
      <c r="C72" s="170"/>
      <c r="D72" s="140"/>
      <c r="E72" s="140"/>
      <c r="F72" s="140"/>
      <c r="G72" s="138">
        <f t="shared" si="10"/>
        <v>0</v>
      </c>
      <c r="H72" s="33"/>
    </row>
    <row r="73" spans="1:9" ht="14.4" thickBot="1" x14ac:dyDescent="0.3">
      <c r="A73" s="14">
        <v>41306</v>
      </c>
      <c r="B73" s="175" t="s">
        <v>13</v>
      </c>
      <c r="C73" s="183"/>
      <c r="D73" s="124">
        <f>SUM(D74:D76)</f>
        <v>0</v>
      </c>
      <c r="E73" s="124">
        <f t="shared" ref="E73:F73" si="11">SUM(E74:E76)</f>
        <v>0</v>
      </c>
      <c r="F73" s="124">
        <f t="shared" si="11"/>
        <v>0</v>
      </c>
      <c r="G73" s="135">
        <f>SUM(G74:G76)</f>
        <v>0</v>
      </c>
      <c r="H73" s="33"/>
      <c r="I73" s="4"/>
    </row>
    <row r="74" spans="1:9" x14ac:dyDescent="0.25">
      <c r="A74" s="16" t="s">
        <v>22</v>
      </c>
      <c r="B74" s="169" t="s">
        <v>8</v>
      </c>
      <c r="C74" s="170"/>
      <c r="D74" s="140"/>
      <c r="E74" s="140"/>
      <c r="F74" s="140"/>
      <c r="G74" s="138">
        <f>SUM(D74:F74)</f>
        <v>0</v>
      </c>
      <c r="H74" s="33"/>
    </row>
    <row r="75" spans="1:9" x14ac:dyDescent="0.25">
      <c r="A75" s="16" t="s">
        <v>23</v>
      </c>
      <c r="B75" s="169" t="s">
        <v>7</v>
      </c>
      <c r="C75" s="170"/>
      <c r="D75" s="140"/>
      <c r="E75" s="140"/>
      <c r="F75" s="140"/>
      <c r="G75" s="138">
        <f>SUM(D75:F75)</f>
        <v>0</v>
      </c>
      <c r="H75" s="33"/>
    </row>
    <row r="76" spans="1:9" x14ac:dyDescent="0.25">
      <c r="A76" s="16" t="s">
        <v>24</v>
      </c>
      <c r="B76" s="169" t="s">
        <v>6</v>
      </c>
      <c r="C76" s="170"/>
      <c r="D76" s="140"/>
      <c r="E76" s="140"/>
      <c r="F76" s="140"/>
      <c r="G76" s="138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75" t="s">
        <v>10</v>
      </c>
      <c r="C79" s="176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75" t="s">
        <v>14</v>
      </c>
      <c r="C80" s="176"/>
      <c r="D80" s="124">
        <f>D81+D88</f>
        <v>0</v>
      </c>
      <c r="E80" s="124">
        <f t="shared" ref="E80:F80" si="12">E81+E88</f>
        <v>0</v>
      </c>
      <c r="F80" s="124">
        <f t="shared" si="12"/>
        <v>0</v>
      </c>
      <c r="G80" s="135">
        <f>G81+G88</f>
        <v>0</v>
      </c>
      <c r="H80" s="33"/>
      <c r="I80" s="4"/>
    </row>
    <row r="81" spans="1:9" ht="14.4" thickBot="1" x14ac:dyDescent="0.3">
      <c r="A81" s="14">
        <v>41275</v>
      </c>
      <c r="B81" s="175" t="s">
        <v>12</v>
      </c>
      <c r="C81" s="176"/>
      <c r="D81" s="136">
        <f>SUM(D82:D87)</f>
        <v>0</v>
      </c>
      <c r="E81" s="136">
        <f t="shared" ref="E81:F81" si="13">SUM(E82:E87)</f>
        <v>0</v>
      </c>
      <c r="F81" s="136">
        <f t="shared" si="13"/>
        <v>0</v>
      </c>
      <c r="G81" s="137">
        <f>SUM(G82:G87)</f>
        <v>0</v>
      </c>
      <c r="H81" s="62"/>
      <c r="I81" s="4"/>
    </row>
    <row r="82" spans="1:9" x14ac:dyDescent="0.25">
      <c r="A82" s="15" t="s">
        <v>16</v>
      </c>
      <c r="B82" s="169" t="s">
        <v>34</v>
      </c>
      <c r="C82" s="170"/>
      <c r="D82" s="140"/>
      <c r="E82" s="140"/>
      <c r="F82" s="140"/>
      <c r="G82" s="138">
        <f t="shared" ref="G82:G87" si="14">SUM(D82:F82)</f>
        <v>0</v>
      </c>
      <c r="H82" s="33"/>
    </row>
    <row r="83" spans="1:9" x14ac:dyDescent="0.25">
      <c r="A83" s="15" t="s">
        <v>17</v>
      </c>
      <c r="B83" s="169" t="s">
        <v>0</v>
      </c>
      <c r="C83" s="170"/>
      <c r="D83" s="140"/>
      <c r="E83" s="140"/>
      <c r="F83" s="140"/>
      <c r="G83" s="138">
        <f t="shared" si="14"/>
        <v>0</v>
      </c>
      <c r="H83" s="33"/>
    </row>
    <row r="84" spans="1:9" x14ac:dyDescent="0.25">
      <c r="A84" s="15" t="s">
        <v>18</v>
      </c>
      <c r="B84" s="169" t="s">
        <v>1</v>
      </c>
      <c r="C84" s="170"/>
      <c r="D84" s="140"/>
      <c r="E84" s="140"/>
      <c r="F84" s="140"/>
      <c r="G84" s="138">
        <f t="shared" si="14"/>
        <v>0</v>
      </c>
      <c r="H84" s="33"/>
    </row>
    <row r="85" spans="1:9" x14ac:dyDescent="0.25">
      <c r="A85" s="15" t="s">
        <v>19</v>
      </c>
      <c r="B85" s="169" t="s">
        <v>2</v>
      </c>
      <c r="C85" s="170"/>
      <c r="D85" s="140"/>
      <c r="E85" s="140"/>
      <c r="F85" s="140"/>
      <c r="G85" s="138">
        <f t="shared" si="14"/>
        <v>0</v>
      </c>
      <c r="H85" s="33"/>
    </row>
    <row r="86" spans="1:9" x14ac:dyDescent="0.25">
      <c r="A86" s="15" t="s">
        <v>20</v>
      </c>
      <c r="B86" s="169" t="s">
        <v>3</v>
      </c>
      <c r="C86" s="170"/>
      <c r="D86" s="140"/>
      <c r="E86" s="140"/>
      <c r="F86" s="140"/>
      <c r="G86" s="138">
        <f t="shared" si="14"/>
        <v>0</v>
      </c>
      <c r="H86" s="33"/>
    </row>
    <row r="87" spans="1:9" ht="14.4" thickBot="1" x14ac:dyDescent="0.3">
      <c r="A87" s="15" t="s">
        <v>21</v>
      </c>
      <c r="B87" s="169" t="s">
        <v>11</v>
      </c>
      <c r="C87" s="170"/>
      <c r="D87" s="140"/>
      <c r="E87" s="140"/>
      <c r="F87" s="140"/>
      <c r="G87" s="138">
        <f t="shared" si="14"/>
        <v>0</v>
      </c>
      <c r="H87" s="33"/>
    </row>
    <row r="88" spans="1:9" ht="14.4" thickBot="1" x14ac:dyDescent="0.3">
      <c r="A88" s="14">
        <v>41306</v>
      </c>
      <c r="B88" s="175" t="s">
        <v>13</v>
      </c>
      <c r="C88" s="183"/>
      <c r="D88" s="124">
        <f>SUM(D89:D91)</f>
        <v>0</v>
      </c>
      <c r="E88" s="124">
        <f t="shared" ref="E88:F88" si="15">SUM(E89:E91)</f>
        <v>0</v>
      </c>
      <c r="F88" s="124">
        <f t="shared" si="15"/>
        <v>0</v>
      </c>
      <c r="G88" s="135">
        <f>SUM(G89:G91)</f>
        <v>0</v>
      </c>
      <c r="H88" s="33"/>
      <c r="I88" s="4"/>
    </row>
    <row r="89" spans="1:9" x14ac:dyDescent="0.25">
      <c r="A89" s="16" t="s">
        <v>22</v>
      </c>
      <c r="B89" s="169" t="s">
        <v>8</v>
      </c>
      <c r="C89" s="170"/>
      <c r="D89" s="140"/>
      <c r="E89" s="140"/>
      <c r="F89" s="140"/>
      <c r="G89" s="138">
        <f>SUM(D89:F89)</f>
        <v>0</v>
      </c>
      <c r="H89" s="33"/>
    </row>
    <row r="90" spans="1:9" x14ac:dyDescent="0.25">
      <c r="A90" s="16" t="s">
        <v>23</v>
      </c>
      <c r="B90" s="169" t="s">
        <v>7</v>
      </c>
      <c r="C90" s="170"/>
      <c r="D90" s="140"/>
      <c r="E90" s="140"/>
      <c r="F90" s="140"/>
      <c r="G90" s="138">
        <f>SUM(D90:F90)</f>
        <v>0</v>
      </c>
      <c r="H90" s="33"/>
    </row>
    <row r="91" spans="1:9" x14ac:dyDescent="0.25">
      <c r="A91" s="16" t="s">
        <v>24</v>
      </c>
      <c r="B91" s="169" t="s">
        <v>6</v>
      </c>
      <c r="C91" s="170"/>
      <c r="D91" s="140"/>
      <c r="E91" s="140"/>
      <c r="F91" s="140"/>
      <c r="G91" s="138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84" t="s">
        <v>29</v>
      </c>
      <c r="B97" s="185"/>
      <c r="C97" s="15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86" t="s">
        <v>52</v>
      </c>
      <c r="B98" s="187"/>
      <c r="C98" s="188"/>
      <c r="D98" s="123">
        <f>SUM(E98:H98)</f>
        <v>0</v>
      </c>
      <c r="E98" s="124">
        <f>SUM(E99:E102)</f>
        <v>0</v>
      </c>
      <c r="F98" s="124">
        <f t="shared" ref="F98:H98" si="16">SUM(F99:F102)</f>
        <v>0</v>
      </c>
      <c r="G98" s="124">
        <f t="shared" si="16"/>
        <v>0</v>
      </c>
      <c r="H98" s="124">
        <f t="shared" si="16"/>
        <v>0</v>
      </c>
      <c r="I98" s="13"/>
      <c r="J98" s="13"/>
    </row>
    <row r="99" spans="1:10" x14ac:dyDescent="0.3">
      <c r="A99" s="164" t="s">
        <v>51</v>
      </c>
      <c r="B99" s="187"/>
      <c r="C99" s="188"/>
      <c r="D99" s="123">
        <f t="shared" ref="D99:D122" si="17">SUM(E99:H99)</f>
        <v>0</v>
      </c>
      <c r="E99" s="140">
        <v>0</v>
      </c>
      <c r="F99" s="140">
        <v>0</v>
      </c>
      <c r="G99" s="140">
        <v>0</v>
      </c>
      <c r="H99" s="140">
        <v>0</v>
      </c>
      <c r="I99" s="141"/>
      <c r="J99" s="141"/>
    </row>
    <row r="100" spans="1:10" x14ac:dyDescent="0.3">
      <c r="A100" s="164" t="s">
        <v>26</v>
      </c>
      <c r="B100" s="187"/>
      <c r="C100" s="188"/>
      <c r="D100" s="123">
        <f t="shared" si="17"/>
        <v>0</v>
      </c>
      <c r="E100" s="140">
        <v>0</v>
      </c>
      <c r="F100" s="140">
        <v>0</v>
      </c>
      <c r="G100" s="140">
        <v>0</v>
      </c>
      <c r="H100" s="140">
        <v>0</v>
      </c>
      <c r="I100" s="141"/>
      <c r="J100" s="141"/>
    </row>
    <row r="101" spans="1:10" x14ac:dyDescent="0.3">
      <c r="A101" s="164" t="s">
        <v>27</v>
      </c>
      <c r="B101" s="187"/>
      <c r="C101" s="188"/>
      <c r="D101" s="123">
        <f t="shared" si="17"/>
        <v>0</v>
      </c>
      <c r="E101" s="140">
        <v>0</v>
      </c>
      <c r="F101" s="140">
        <v>0</v>
      </c>
      <c r="G101" s="140">
        <v>0</v>
      </c>
      <c r="H101" s="140">
        <v>0</v>
      </c>
      <c r="I101" s="141"/>
      <c r="J101" s="141"/>
    </row>
    <row r="102" spans="1:10" x14ac:dyDescent="0.3">
      <c r="A102" s="164" t="s">
        <v>28</v>
      </c>
      <c r="B102" s="187"/>
      <c r="C102" s="188"/>
      <c r="D102" s="123">
        <f t="shared" si="17"/>
        <v>0</v>
      </c>
      <c r="E102" s="140">
        <v>0</v>
      </c>
      <c r="F102" s="140">
        <v>0</v>
      </c>
      <c r="G102" s="140">
        <v>0</v>
      </c>
      <c r="H102" s="140">
        <v>0</v>
      </c>
      <c r="I102" s="141"/>
      <c r="J102" s="141"/>
    </row>
    <row r="103" spans="1:10" x14ac:dyDescent="0.3">
      <c r="A103" s="186" t="s">
        <v>57</v>
      </c>
      <c r="B103" s="187"/>
      <c r="C103" s="188"/>
      <c r="D103" s="123">
        <f t="shared" si="17"/>
        <v>0</v>
      </c>
      <c r="E103" s="124">
        <f>E104</f>
        <v>0</v>
      </c>
      <c r="F103" s="124">
        <f t="shared" ref="F103:H103" si="18">F104</f>
        <v>0</v>
      </c>
      <c r="G103" s="124">
        <f t="shared" si="18"/>
        <v>0</v>
      </c>
      <c r="H103" s="124">
        <f t="shared" si="18"/>
        <v>0</v>
      </c>
      <c r="I103" s="13"/>
      <c r="J103" s="13"/>
    </row>
    <row r="104" spans="1:10" x14ac:dyDescent="0.3">
      <c r="A104" s="186" t="s">
        <v>58</v>
      </c>
      <c r="B104" s="187"/>
      <c r="C104" s="188"/>
      <c r="D104" s="123">
        <f t="shared" si="17"/>
        <v>0</v>
      </c>
      <c r="E104" s="124">
        <f>SUM(E105:E108)</f>
        <v>0</v>
      </c>
      <c r="F104" s="124">
        <f t="shared" ref="F104:H104" si="19">SUM(F105:F108)</f>
        <v>0</v>
      </c>
      <c r="G104" s="124">
        <f t="shared" si="19"/>
        <v>0</v>
      </c>
      <c r="H104" s="124">
        <f t="shared" si="19"/>
        <v>0</v>
      </c>
      <c r="I104" s="13"/>
      <c r="J104" s="13"/>
    </row>
    <row r="105" spans="1:10" x14ac:dyDescent="0.3">
      <c r="A105" s="164" t="s">
        <v>59</v>
      </c>
      <c r="B105" s="187"/>
      <c r="C105" s="188"/>
      <c r="D105" s="123">
        <f t="shared" si="17"/>
        <v>0</v>
      </c>
      <c r="E105" s="140">
        <v>0</v>
      </c>
      <c r="F105" s="140">
        <v>0</v>
      </c>
      <c r="G105" s="140">
        <v>0</v>
      </c>
      <c r="H105" s="140">
        <v>0</v>
      </c>
      <c r="I105" s="141"/>
      <c r="J105" s="141"/>
    </row>
    <row r="106" spans="1:10" x14ac:dyDescent="0.3">
      <c r="A106" s="164" t="s">
        <v>60</v>
      </c>
      <c r="B106" s="187"/>
      <c r="C106" s="188"/>
      <c r="D106" s="123">
        <f t="shared" si="17"/>
        <v>0</v>
      </c>
      <c r="E106" s="140">
        <v>0</v>
      </c>
      <c r="F106" s="140">
        <v>0</v>
      </c>
      <c r="G106" s="140">
        <v>0</v>
      </c>
      <c r="H106" s="140">
        <v>0</v>
      </c>
      <c r="I106" s="141"/>
      <c r="J106" s="141"/>
    </row>
    <row r="107" spans="1:10" x14ac:dyDescent="0.3">
      <c r="A107" s="164" t="s">
        <v>76</v>
      </c>
      <c r="B107" s="187"/>
      <c r="C107" s="188"/>
      <c r="D107" s="123">
        <f t="shared" si="17"/>
        <v>0</v>
      </c>
      <c r="E107" s="140">
        <v>0</v>
      </c>
      <c r="F107" s="140">
        <v>0</v>
      </c>
      <c r="G107" s="140">
        <v>0</v>
      </c>
      <c r="H107" s="140">
        <v>0</v>
      </c>
      <c r="I107" s="141"/>
      <c r="J107" s="141"/>
    </row>
    <row r="108" spans="1:10" x14ac:dyDescent="0.3">
      <c r="A108" s="164" t="s">
        <v>64</v>
      </c>
      <c r="B108" s="187"/>
      <c r="C108" s="188"/>
      <c r="D108" s="123">
        <f t="shared" si="17"/>
        <v>0</v>
      </c>
      <c r="E108" s="140">
        <v>0</v>
      </c>
      <c r="F108" s="140">
        <v>0</v>
      </c>
      <c r="G108" s="140">
        <v>0</v>
      </c>
      <c r="H108" s="140">
        <v>0</v>
      </c>
      <c r="I108" s="141"/>
      <c r="J108" s="141"/>
    </row>
    <row r="109" spans="1:10" x14ac:dyDescent="0.3">
      <c r="A109" s="186" t="s">
        <v>56</v>
      </c>
      <c r="B109" s="187"/>
      <c r="C109" s="188"/>
      <c r="D109" s="123">
        <f t="shared" si="17"/>
        <v>0</v>
      </c>
      <c r="E109" s="124">
        <f>SUM(E110:E115)</f>
        <v>0</v>
      </c>
      <c r="F109" s="124">
        <f t="shared" ref="F109:H109" si="20">SUM(F110:F115)</f>
        <v>0</v>
      </c>
      <c r="G109" s="124">
        <f t="shared" si="20"/>
        <v>0</v>
      </c>
      <c r="H109" s="124">
        <f t="shared" si="20"/>
        <v>0</v>
      </c>
      <c r="I109" s="13"/>
      <c r="J109" s="13"/>
    </row>
    <row r="110" spans="1:10" x14ac:dyDescent="0.3">
      <c r="A110" s="164" t="s">
        <v>67</v>
      </c>
      <c r="B110" s="187"/>
      <c r="C110" s="188"/>
      <c r="D110" s="123">
        <f t="shared" si="17"/>
        <v>0</v>
      </c>
      <c r="E110" s="140">
        <v>0</v>
      </c>
      <c r="F110" s="140">
        <v>0</v>
      </c>
      <c r="G110" s="140">
        <v>0</v>
      </c>
      <c r="H110" s="140">
        <v>0</v>
      </c>
      <c r="I110" s="141"/>
      <c r="J110" s="141"/>
    </row>
    <row r="111" spans="1:10" x14ac:dyDescent="0.3">
      <c r="A111" s="164" t="s">
        <v>68</v>
      </c>
      <c r="B111" s="187"/>
      <c r="C111" s="188"/>
      <c r="D111" s="123">
        <f t="shared" si="17"/>
        <v>0</v>
      </c>
      <c r="E111" s="140">
        <v>0</v>
      </c>
      <c r="F111" s="140">
        <v>0</v>
      </c>
      <c r="G111" s="140">
        <v>0</v>
      </c>
      <c r="H111" s="140">
        <v>0</v>
      </c>
      <c r="I111" s="141"/>
      <c r="J111" s="141"/>
    </row>
    <row r="112" spans="1:10" x14ac:dyDescent="0.3">
      <c r="A112" s="164" t="s">
        <v>69</v>
      </c>
      <c r="B112" s="187"/>
      <c r="C112" s="188"/>
      <c r="D112" s="123">
        <f t="shared" si="17"/>
        <v>0</v>
      </c>
      <c r="E112" s="140">
        <v>0</v>
      </c>
      <c r="F112" s="140">
        <v>0</v>
      </c>
      <c r="G112" s="140">
        <v>0</v>
      </c>
      <c r="H112" s="140">
        <v>0</v>
      </c>
      <c r="I112" s="141"/>
      <c r="J112" s="141"/>
    </row>
    <row r="113" spans="1:10" x14ac:dyDescent="0.3">
      <c r="A113" s="164" t="s">
        <v>70</v>
      </c>
      <c r="B113" s="187"/>
      <c r="C113" s="188"/>
      <c r="D113" s="123">
        <f t="shared" si="17"/>
        <v>0</v>
      </c>
      <c r="E113" s="140">
        <v>0</v>
      </c>
      <c r="F113" s="140">
        <v>0</v>
      </c>
      <c r="G113" s="140">
        <v>0</v>
      </c>
      <c r="H113" s="140">
        <v>0</v>
      </c>
      <c r="I113" s="141"/>
      <c r="J113" s="141"/>
    </row>
    <row r="114" spans="1:10" x14ac:dyDescent="0.3">
      <c r="A114" s="164" t="s">
        <v>71</v>
      </c>
      <c r="B114" s="187"/>
      <c r="C114" s="188"/>
      <c r="D114" s="123">
        <f t="shared" si="17"/>
        <v>0</v>
      </c>
      <c r="E114" s="140">
        <v>0</v>
      </c>
      <c r="F114" s="140">
        <v>0</v>
      </c>
      <c r="G114" s="140">
        <v>0</v>
      </c>
      <c r="H114" s="140">
        <v>0</v>
      </c>
      <c r="I114" s="141"/>
      <c r="J114" s="141"/>
    </row>
    <row r="115" spans="1:10" x14ac:dyDescent="0.3">
      <c r="A115" s="164" t="s">
        <v>72</v>
      </c>
      <c r="B115" s="187"/>
      <c r="C115" s="188"/>
      <c r="D115" s="123">
        <f t="shared" si="17"/>
        <v>0</v>
      </c>
      <c r="E115" s="140">
        <v>0</v>
      </c>
      <c r="F115" s="140">
        <v>0</v>
      </c>
      <c r="G115" s="140">
        <v>0</v>
      </c>
      <c r="H115" s="140">
        <v>0</v>
      </c>
      <c r="I115" s="141"/>
      <c r="J115" s="141"/>
    </row>
    <row r="116" spans="1:10" x14ac:dyDescent="0.3">
      <c r="A116" s="186" t="s">
        <v>61</v>
      </c>
      <c r="B116" s="187"/>
      <c r="C116" s="188"/>
      <c r="D116" s="123">
        <f t="shared" si="17"/>
        <v>0</v>
      </c>
      <c r="E116" s="124">
        <f>E117</f>
        <v>0</v>
      </c>
      <c r="F116" s="124">
        <f t="shared" ref="F116:H116" si="21">F117</f>
        <v>0</v>
      </c>
      <c r="G116" s="124">
        <f t="shared" si="21"/>
        <v>0</v>
      </c>
      <c r="H116" s="124">
        <f t="shared" si="21"/>
        <v>0</v>
      </c>
      <c r="I116" s="19"/>
      <c r="J116" s="19"/>
    </row>
    <row r="117" spans="1:10" x14ac:dyDescent="0.3">
      <c r="A117" s="164" t="s">
        <v>63</v>
      </c>
      <c r="B117" s="187"/>
      <c r="C117" s="188"/>
      <c r="D117" s="123">
        <f t="shared" si="17"/>
        <v>0</v>
      </c>
      <c r="E117" s="140">
        <v>0</v>
      </c>
      <c r="F117" s="140">
        <v>0</v>
      </c>
      <c r="G117" s="140">
        <v>0</v>
      </c>
      <c r="H117" s="140">
        <v>0</v>
      </c>
      <c r="I117" s="141"/>
      <c r="J117" s="141"/>
    </row>
    <row r="118" spans="1:10" x14ac:dyDescent="0.3">
      <c r="A118" s="186" t="s">
        <v>62</v>
      </c>
      <c r="B118" s="187"/>
      <c r="C118" s="188"/>
      <c r="D118" s="123">
        <f t="shared" si="17"/>
        <v>0</v>
      </c>
      <c r="E118" s="124">
        <f>SUM(E119:E122)</f>
        <v>0</v>
      </c>
      <c r="F118" s="124">
        <f t="shared" ref="F118:H118" si="22">SUM(F119:F122)</f>
        <v>0</v>
      </c>
      <c r="G118" s="124">
        <f t="shared" si="22"/>
        <v>0</v>
      </c>
      <c r="H118" s="124">
        <f t="shared" si="22"/>
        <v>0</v>
      </c>
      <c r="I118" s="19"/>
      <c r="J118" s="19"/>
    </row>
    <row r="119" spans="1:10" x14ac:dyDescent="0.3">
      <c r="A119" s="164" t="s">
        <v>73</v>
      </c>
      <c r="B119" s="187"/>
      <c r="C119" s="188"/>
      <c r="D119" s="123">
        <f t="shared" si="17"/>
        <v>0</v>
      </c>
      <c r="E119" s="140">
        <v>0</v>
      </c>
      <c r="F119" s="140">
        <v>0</v>
      </c>
      <c r="G119" s="140">
        <v>0</v>
      </c>
      <c r="H119" s="140">
        <v>0</v>
      </c>
      <c r="I119" s="141"/>
      <c r="J119" s="141"/>
    </row>
    <row r="120" spans="1:10" x14ac:dyDescent="0.3">
      <c r="A120" s="164" t="s">
        <v>140</v>
      </c>
      <c r="B120" s="187"/>
      <c r="C120" s="188"/>
      <c r="D120" s="123">
        <f t="shared" si="17"/>
        <v>0</v>
      </c>
      <c r="E120" s="140">
        <v>0</v>
      </c>
      <c r="F120" s="140">
        <v>0</v>
      </c>
      <c r="G120" s="140">
        <v>0</v>
      </c>
      <c r="H120" s="140">
        <v>0</v>
      </c>
      <c r="I120" s="141"/>
      <c r="J120" s="141"/>
    </row>
    <row r="121" spans="1:10" x14ac:dyDescent="0.3">
      <c r="A121" s="164" t="s">
        <v>74</v>
      </c>
      <c r="B121" s="187"/>
      <c r="C121" s="188"/>
      <c r="D121" s="123">
        <f t="shared" si="17"/>
        <v>0</v>
      </c>
      <c r="E121" s="140">
        <v>0</v>
      </c>
      <c r="F121" s="140">
        <v>0</v>
      </c>
      <c r="G121" s="140">
        <v>0</v>
      </c>
      <c r="H121" s="140">
        <v>0</v>
      </c>
      <c r="I121" s="141"/>
      <c r="J121" s="141"/>
    </row>
    <row r="122" spans="1:10" x14ac:dyDescent="0.3">
      <c r="A122" s="164" t="s">
        <v>75</v>
      </c>
      <c r="B122" s="187"/>
      <c r="C122" s="188"/>
      <c r="D122" s="123">
        <f t="shared" si="17"/>
        <v>0</v>
      </c>
      <c r="E122" s="140">
        <v>0</v>
      </c>
      <c r="F122" s="140">
        <v>0</v>
      </c>
      <c r="G122" s="140">
        <v>0</v>
      </c>
      <c r="H122" s="140">
        <v>0</v>
      </c>
      <c r="I122" s="141"/>
      <c r="J122" s="141"/>
    </row>
    <row r="123" spans="1:10" ht="14.4" thickBot="1" x14ac:dyDescent="0.35">
      <c r="A123" s="186" t="s">
        <v>66</v>
      </c>
      <c r="B123" s="187"/>
      <c r="C123" s="188"/>
      <c r="D123" s="125">
        <f>SUM(E123:H123)</f>
        <v>0</v>
      </c>
      <c r="E123" s="126">
        <f>E98+E103+E109+E116+E118</f>
        <v>0</v>
      </c>
      <c r="F123" s="126">
        <f t="shared" ref="F123:H123" si="23">F98+F103+F109+F116+F118</f>
        <v>0</v>
      </c>
      <c r="G123" s="126">
        <f t="shared" si="23"/>
        <v>0</v>
      </c>
      <c r="H123" s="126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153">
        <v>0.25</v>
      </c>
      <c r="D124" s="134">
        <f>D123*$C$124</f>
        <v>0</v>
      </c>
      <c r="E124" s="126">
        <f t="shared" ref="E124:H124" si="24">E123*$C$124</f>
        <v>0</v>
      </c>
      <c r="F124" s="126">
        <f t="shared" si="24"/>
        <v>0</v>
      </c>
      <c r="G124" s="126">
        <f t="shared" si="24"/>
        <v>0</v>
      </c>
      <c r="H124" s="126">
        <f t="shared" si="24"/>
        <v>0</v>
      </c>
      <c r="I124" s="13"/>
      <c r="J124" s="13"/>
    </row>
    <row r="125" spans="1:10" ht="14.4" thickBot="1" x14ac:dyDescent="0.35">
      <c r="A125" s="189" t="s">
        <v>122</v>
      </c>
      <c r="B125" s="190"/>
      <c r="C125" s="191"/>
      <c r="D125" s="127">
        <f>SUM(D123:D124)</f>
        <v>0</v>
      </c>
      <c r="E125" s="128">
        <f>E123+E124</f>
        <v>0</v>
      </c>
      <c r="F125" s="128">
        <f>F123+F124</f>
        <v>0</v>
      </c>
      <c r="G125" s="128">
        <f>G123+G124</f>
        <v>0</v>
      </c>
      <c r="H125" s="129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4" t="s">
        <v>53</v>
      </c>
      <c r="B129" s="185"/>
      <c r="C129" s="15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87"/>
      <c r="C130" s="188"/>
      <c r="D130" s="123">
        <f>SUM(E130:H130)</f>
        <v>0</v>
      </c>
      <c r="E130" s="140">
        <v>0</v>
      </c>
      <c r="F130" s="140">
        <v>0</v>
      </c>
      <c r="G130" s="140">
        <v>0</v>
      </c>
      <c r="H130" s="140">
        <v>0</v>
      </c>
      <c r="I130" s="141"/>
    </row>
    <row r="131" spans="1:10" x14ac:dyDescent="0.3">
      <c r="A131" s="164" t="s">
        <v>36</v>
      </c>
      <c r="B131" s="187"/>
      <c r="C131" s="188"/>
      <c r="D131" s="123">
        <f t="shared" ref="D131:D136" si="25">SUM(E131:H131)</f>
        <v>0</v>
      </c>
      <c r="E131" s="140">
        <v>0</v>
      </c>
      <c r="F131" s="140">
        <v>0</v>
      </c>
      <c r="G131" s="140">
        <v>0</v>
      </c>
      <c r="H131" s="140">
        <v>0</v>
      </c>
      <c r="I131" s="141"/>
    </row>
    <row r="132" spans="1:10" x14ac:dyDescent="0.3">
      <c r="A132" s="164" t="s">
        <v>54</v>
      </c>
      <c r="B132" s="187"/>
      <c r="C132" s="188"/>
      <c r="D132" s="123">
        <f t="shared" si="25"/>
        <v>0</v>
      </c>
      <c r="E132" s="140">
        <v>0</v>
      </c>
      <c r="F132" s="140">
        <v>0</v>
      </c>
      <c r="G132" s="140">
        <v>0</v>
      </c>
      <c r="H132" s="140">
        <v>0</v>
      </c>
      <c r="I132" s="141"/>
    </row>
    <row r="133" spans="1:10" x14ac:dyDescent="0.3">
      <c r="A133" s="164" t="s">
        <v>31</v>
      </c>
      <c r="B133" s="187"/>
      <c r="C133" s="188"/>
      <c r="D133" s="123">
        <f t="shared" si="25"/>
        <v>0</v>
      </c>
      <c r="E133" s="140">
        <v>0</v>
      </c>
      <c r="F133" s="140">
        <v>0</v>
      </c>
      <c r="G133" s="140">
        <v>0</v>
      </c>
      <c r="H133" s="140">
        <v>0</v>
      </c>
      <c r="I133" s="141"/>
    </row>
    <row r="134" spans="1:10" x14ac:dyDescent="0.3">
      <c r="A134" s="164" t="s">
        <v>40</v>
      </c>
      <c r="B134" s="187"/>
      <c r="C134" s="188"/>
      <c r="D134" s="123">
        <f t="shared" si="25"/>
        <v>0</v>
      </c>
      <c r="E134" s="140">
        <v>0</v>
      </c>
      <c r="F134" s="140">
        <v>0</v>
      </c>
      <c r="G134" s="140">
        <v>0</v>
      </c>
      <c r="H134" s="140">
        <v>0</v>
      </c>
      <c r="I134" s="141"/>
    </row>
    <row r="135" spans="1:10" x14ac:dyDescent="0.3">
      <c r="A135" s="164" t="s">
        <v>30</v>
      </c>
      <c r="B135" s="187"/>
      <c r="C135" s="188"/>
      <c r="D135" s="123">
        <f t="shared" si="25"/>
        <v>0</v>
      </c>
      <c r="E135" s="140">
        <v>0</v>
      </c>
      <c r="F135" s="140">
        <v>0</v>
      </c>
      <c r="G135" s="140">
        <v>0</v>
      </c>
      <c r="H135" s="140">
        <v>0</v>
      </c>
      <c r="I135" s="141"/>
    </row>
    <row r="136" spans="1:10" x14ac:dyDescent="0.3">
      <c r="A136" s="164" t="s">
        <v>32</v>
      </c>
      <c r="B136" s="187"/>
      <c r="C136" s="188"/>
      <c r="D136" s="123">
        <f t="shared" si="25"/>
        <v>0</v>
      </c>
      <c r="E136" s="140">
        <v>0</v>
      </c>
      <c r="F136" s="140">
        <v>0</v>
      </c>
      <c r="G136" s="140">
        <v>0</v>
      </c>
      <c r="H136" s="140">
        <v>0</v>
      </c>
      <c r="I136" s="141"/>
    </row>
    <row r="137" spans="1:10" x14ac:dyDescent="0.3">
      <c r="A137" s="164" t="s">
        <v>39</v>
      </c>
      <c r="B137" s="187"/>
      <c r="C137" s="188"/>
      <c r="D137" s="123">
        <f>SUM(E137:H137)</f>
        <v>0</v>
      </c>
      <c r="E137" s="140">
        <v>0</v>
      </c>
      <c r="F137" s="140">
        <v>0</v>
      </c>
      <c r="G137" s="140">
        <v>0</v>
      </c>
      <c r="H137" s="140">
        <v>0</v>
      </c>
      <c r="I137" s="141"/>
    </row>
    <row r="138" spans="1:10" ht="14.4" thickBot="1" x14ac:dyDescent="0.35">
      <c r="A138" s="186" t="s">
        <v>111</v>
      </c>
      <c r="B138" s="192"/>
      <c r="C138" s="193"/>
      <c r="D138" s="123">
        <f>SUM(E138:H138)</f>
        <v>0</v>
      </c>
      <c r="E138" s="124">
        <f t="shared" ref="E138:H138" si="26">SUM(E130:E137)</f>
        <v>0</v>
      </c>
      <c r="F138" s="124">
        <f t="shared" si="26"/>
        <v>0</v>
      </c>
      <c r="G138" s="124">
        <f t="shared" si="26"/>
        <v>0</v>
      </c>
      <c r="H138" s="124">
        <f t="shared" si="26"/>
        <v>0</v>
      </c>
      <c r="I138" s="141"/>
    </row>
    <row r="139" spans="1:10" hidden="1" thickBot="1" x14ac:dyDescent="0.3">
      <c r="A139" s="64" t="s">
        <v>121</v>
      </c>
      <c r="B139" s="64"/>
      <c r="C139" s="65"/>
      <c r="D139" s="125">
        <f>SUM(E139:H139)</f>
        <v>0</v>
      </c>
      <c r="E139" s="126">
        <f t="shared" ref="E139:H139" si="27">IF(E138&lt;=$C$142*E125,E125*$C$142-E138,0)</f>
        <v>0</v>
      </c>
      <c r="F139" s="126">
        <f t="shared" si="27"/>
        <v>0</v>
      </c>
      <c r="G139" s="126">
        <f t="shared" si="27"/>
        <v>0</v>
      </c>
      <c r="H139" s="126">
        <f t="shared" si="27"/>
        <v>0</v>
      </c>
      <c r="I139" s="141"/>
      <c r="J139" s="40">
        <f>SUM(E139:G139)</f>
        <v>0</v>
      </c>
    </row>
    <row r="140" spans="1:10" ht="28.5" customHeight="1" thickBot="1" x14ac:dyDescent="0.3">
      <c r="A140" s="201" t="s">
        <v>132</v>
      </c>
      <c r="B140" s="196"/>
      <c r="C140" s="197"/>
      <c r="D140" s="148">
        <f>SUM(D138:D139)</f>
        <v>0</v>
      </c>
      <c r="E140" s="149">
        <f t="shared" ref="E140:H140" si="28">SUM(E138:E139)</f>
        <v>0</v>
      </c>
      <c r="F140" s="149">
        <f t="shared" si="28"/>
        <v>0</v>
      </c>
      <c r="G140" s="149">
        <f t="shared" si="28"/>
        <v>0</v>
      </c>
      <c r="H140" s="150">
        <f t="shared" si="28"/>
        <v>0</v>
      </c>
      <c r="I140" s="141"/>
      <c r="J140" s="133">
        <f>SUM(E140:H140)</f>
        <v>0</v>
      </c>
    </row>
    <row r="141" spans="1:10" ht="13.5" customHeight="1" thickBot="1" x14ac:dyDescent="0.3">
      <c r="A141" s="195" t="s">
        <v>120</v>
      </c>
      <c r="B141" s="196"/>
      <c r="C141" s="197"/>
      <c r="D141" s="130">
        <f>SUM(D125-D140)</f>
        <v>0</v>
      </c>
      <c r="E141" s="131">
        <f t="shared" ref="E141:H141" si="29">SUM(E125-E140)</f>
        <v>0</v>
      </c>
      <c r="F141" s="131">
        <f t="shared" si="29"/>
        <v>0</v>
      </c>
      <c r="G141" s="131">
        <f t="shared" si="29"/>
        <v>0</v>
      </c>
      <c r="H141" s="132">
        <f t="shared" si="29"/>
        <v>0</v>
      </c>
      <c r="I141" s="141"/>
      <c r="J141" s="133">
        <f>SUM(E141:H141)</f>
        <v>0</v>
      </c>
    </row>
    <row r="142" spans="1:10" ht="39.75" customHeight="1" x14ac:dyDescent="0.3">
      <c r="A142" s="198" t="s">
        <v>110</v>
      </c>
      <c r="B142" s="199"/>
      <c r="C142" s="52">
        <f>'Sociální služba 1'!C142</f>
        <v>0</v>
      </c>
      <c r="D142" s="133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2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58" t="s">
        <v>144</v>
      </c>
      <c r="B144" s="159"/>
      <c r="C144" s="16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61"/>
      <c r="B145" s="162"/>
      <c r="C145" s="163"/>
      <c r="D145" s="121">
        <f>SUM(E145:H145)</f>
        <v>0</v>
      </c>
      <c r="E145" s="142"/>
      <c r="F145" s="142"/>
      <c r="G145" s="142"/>
      <c r="H145" s="142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6 -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view="pageLayout" topLeftCell="A173" zoomScaleNormal="80" workbookViewId="0">
      <selection activeCell="E145" sqref="E145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51"/>
      <c r="B1" s="151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155" t="s">
        <v>42</v>
      </c>
      <c r="B5" s="202"/>
      <c r="C5" s="167"/>
      <c r="D5" s="167"/>
      <c r="E5" s="168"/>
      <c r="F5" s="168"/>
    </row>
    <row r="6" spans="1:6" s="24" customFormat="1" ht="30" customHeight="1" x14ac:dyDescent="0.3">
      <c r="A6" s="155" t="s">
        <v>46</v>
      </c>
      <c r="B6" s="202"/>
      <c r="C6" s="167"/>
      <c r="D6" s="167"/>
      <c r="E6" s="168"/>
      <c r="F6" s="168"/>
    </row>
    <row r="7" spans="1:6" s="24" customFormat="1" ht="30" customHeight="1" x14ac:dyDescent="0.3">
      <c r="A7" s="155" t="s">
        <v>43</v>
      </c>
      <c r="B7" s="202"/>
      <c r="C7" s="167"/>
      <c r="D7" s="167"/>
      <c r="E7" s="168"/>
      <c r="F7" s="168"/>
    </row>
    <row r="8" spans="1:6" s="24" customFormat="1" ht="30" customHeight="1" x14ac:dyDescent="0.3">
      <c r="A8" s="155" t="s">
        <v>50</v>
      </c>
      <c r="B8" s="202"/>
      <c r="C8" s="167"/>
      <c r="D8" s="167"/>
      <c r="E8" s="168"/>
      <c r="F8" s="168"/>
    </row>
    <row r="9" spans="1:6" s="24" customFormat="1" ht="30" customHeight="1" x14ac:dyDescent="0.3">
      <c r="A9" s="155" t="s">
        <v>44</v>
      </c>
      <c r="B9" s="202"/>
      <c r="C9" s="167"/>
      <c r="D9" s="167"/>
      <c r="E9" s="168"/>
      <c r="F9" s="168"/>
    </row>
    <row r="10" spans="1:6" s="24" customFormat="1" ht="30" customHeight="1" x14ac:dyDescent="0.3">
      <c r="A10" s="155" t="s">
        <v>45</v>
      </c>
      <c r="B10" s="202"/>
      <c r="C10" s="167"/>
      <c r="D10" s="167"/>
      <c r="E10" s="168"/>
      <c r="F10" s="168"/>
    </row>
    <row r="11" spans="1:6" s="24" customFormat="1" ht="30" customHeight="1" x14ac:dyDescent="0.3">
      <c r="A11" s="155" t="s">
        <v>89</v>
      </c>
      <c r="B11" s="202"/>
      <c r="C11" s="167"/>
      <c r="D11" s="167"/>
      <c r="E11" s="168"/>
      <c r="F11" s="168"/>
    </row>
    <row r="12" spans="1:6" s="24" customFormat="1" ht="30" customHeight="1" x14ac:dyDescent="0.3">
      <c r="A12" s="155" t="s">
        <v>93</v>
      </c>
      <c r="B12" s="202"/>
      <c r="C12" s="167"/>
      <c r="D12" s="167"/>
      <c r="E12" s="168"/>
      <c r="F12" s="168"/>
    </row>
    <row r="13" spans="1:6" s="24" customFormat="1" ht="42.75" customHeight="1" x14ac:dyDescent="0.3">
      <c r="A13" s="155" t="s">
        <v>90</v>
      </c>
      <c r="B13" s="202"/>
      <c r="C13" s="167"/>
      <c r="D13" s="167"/>
      <c r="E13" s="168"/>
      <c r="F13" s="168"/>
    </row>
    <row r="14" spans="1:6" s="24" customFormat="1" ht="30" customHeight="1" x14ac:dyDescent="0.3">
      <c r="A14" s="155" t="s">
        <v>49</v>
      </c>
      <c r="B14" s="202"/>
      <c r="C14" s="165">
        <f>SUM(C15:C18)</f>
        <v>0</v>
      </c>
      <c r="D14" s="165"/>
      <c r="E14" s="166"/>
      <c r="F14" s="166"/>
    </row>
    <row r="15" spans="1:6" s="24" customFormat="1" x14ac:dyDescent="0.3">
      <c r="A15" s="155" t="s">
        <v>86</v>
      </c>
      <c r="B15" s="202"/>
      <c r="C15" s="167"/>
      <c r="D15" s="167"/>
      <c r="E15" s="168"/>
      <c r="F15" s="168"/>
    </row>
    <row r="16" spans="1:6" s="24" customFormat="1" x14ac:dyDescent="0.3">
      <c r="A16" s="155" t="s">
        <v>87</v>
      </c>
      <c r="B16" s="202"/>
      <c r="C16" s="167"/>
      <c r="D16" s="167"/>
      <c r="E16" s="168"/>
      <c r="F16" s="168"/>
    </row>
    <row r="17" spans="1:9" s="24" customFormat="1" x14ac:dyDescent="0.3">
      <c r="A17" s="155" t="s">
        <v>88</v>
      </c>
      <c r="B17" s="202"/>
      <c r="C17" s="167"/>
      <c r="D17" s="167"/>
      <c r="E17" s="168"/>
      <c r="F17" s="168"/>
    </row>
    <row r="18" spans="1:9" s="24" customFormat="1" x14ac:dyDescent="0.3">
      <c r="A18" s="155" t="s">
        <v>127</v>
      </c>
      <c r="B18" s="202"/>
      <c r="C18" s="167"/>
      <c r="D18" s="167"/>
      <c r="E18" s="168"/>
      <c r="F18" s="168"/>
    </row>
    <row r="19" spans="1:9" s="23" customFormat="1" ht="30" customHeight="1" x14ac:dyDescent="0.25"/>
    <row r="20" spans="1:9" s="23" customFormat="1" ht="30" customHeight="1" x14ac:dyDescent="0.3">
      <c r="A20" s="173" t="s">
        <v>91</v>
      </c>
      <c r="B20" s="174"/>
      <c r="C20" s="174"/>
      <c r="D20" s="174"/>
      <c r="E20" s="174"/>
      <c r="F20" s="174"/>
    </row>
    <row r="21" spans="1:9" s="23" customFormat="1" ht="19.5" customHeight="1" x14ac:dyDescent="0.3">
      <c r="B21" s="25"/>
    </row>
    <row r="22" spans="1:9" s="24" customFormat="1" ht="57" customHeight="1" x14ac:dyDescent="0.3">
      <c r="A22" s="181" t="s">
        <v>41</v>
      </c>
      <c r="B22" s="181"/>
      <c r="C22" s="179" t="s">
        <v>136</v>
      </c>
      <c r="D22" s="180"/>
      <c r="E22" s="181" t="s">
        <v>137</v>
      </c>
      <c r="F22" s="182"/>
    </row>
    <row r="23" spans="1:9" x14ac:dyDescent="0.3">
      <c r="A23" s="156" t="s">
        <v>86</v>
      </c>
      <c r="B23" s="157"/>
      <c r="C23" s="177"/>
      <c r="D23" s="178"/>
      <c r="E23" s="177"/>
      <c r="F23" s="178"/>
    </row>
    <row r="24" spans="1:9" x14ac:dyDescent="0.3">
      <c r="A24" s="156" t="s">
        <v>87</v>
      </c>
      <c r="B24" s="157"/>
      <c r="C24" s="177"/>
      <c r="D24" s="178"/>
      <c r="E24" s="177"/>
      <c r="F24" s="178"/>
    </row>
    <row r="25" spans="1:9" x14ac:dyDescent="0.3">
      <c r="A25" s="156" t="s">
        <v>88</v>
      </c>
      <c r="B25" s="157"/>
      <c r="C25" s="177"/>
      <c r="D25" s="178"/>
      <c r="E25" s="177"/>
      <c r="F25" s="178"/>
    </row>
    <row r="26" spans="1:9" ht="15" customHeight="1" x14ac:dyDescent="0.3">
      <c r="A26" s="156" t="s">
        <v>127</v>
      </c>
      <c r="B26" s="157"/>
      <c r="C26" s="177"/>
      <c r="D26" s="178"/>
      <c r="E26" s="177"/>
      <c r="F26" s="178"/>
    </row>
    <row r="27" spans="1:9" hidden="1" x14ac:dyDescent="0.25"/>
    <row r="28" spans="1:9" ht="35.25" customHeight="1" x14ac:dyDescent="0.3">
      <c r="A28" s="171" t="s">
        <v>130</v>
      </c>
      <c r="B28" s="172"/>
      <c r="C28" s="172"/>
      <c r="D28" s="172"/>
      <c r="E28" s="172"/>
      <c r="F28" s="172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75" t="s">
        <v>10</v>
      </c>
      <c r="C34" s="176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75" t="s">
        <v>14</v>
      </c>
      <c r="C35" s="176"/>
      <c r="D35" s="124">
        <f>D36+D43</f>
        <v>0</v>
      </c>
      <c r="E35" s="124">
        <f t="shared" ref="E35:F35" si="0">E36+E43</f>
        <v>0</v>
      </c>
      <c r="F35" s="124">
        <f t="shared" si="0"/>
        <v>0</v>
      </c>
      <c r="G35" s="135">
        <f>G36+G43</f>
        <v>0</v>
      </c>
      <c r="H35" s="33"/>
      <c r="I35" s="4"/>
    </row>
    <row r="36" spans="1:9" ht="14.4" thickBot="1" x14ac:dyDescent="0.3">
      <c r="A36" s="14">
        <v>41275</v>
      </c>
      <c r="B36" s="175" t="s">
        <v>12</v>
      </c>
      <c r="C36" s="176"/>
      <c r="D36" s="136">
        <f>SUM(D37:D42)</f>
        <v>0</v>
      </c>
      <c r="E36" s="136">
        <f t="shared" ref="E36:F36" si="1">SUM(E37:E42)</f>
        <v>0</v>
      </c>
      <c r="F36" s="136">
        <f t="shared" si="1"/>
        <v>0</v>
      </c>
      <c r="G36" s="137">
        <f>SUM(G37:G42)</f>
        <v>0</v>
      </c>
      <c r="H36" s="62"/>
      <c r="I36" s="4"/>
    </row>
    <row r="37" spans="1:9" x14ac:dyDescent="0.25">
      <c r="A37" s="15" t="s">
        <v>16</v>
      </c>
      <c r="B37" s="169" t="s">
        <v>34</v>
      </c>
      <c r="C37" s="170"/>
      <c r="D37" s="140"/>
      <c r="E37" s="140"/>
      <c r="F37" s="140"/>
      <c r="G37" s="138">
        <f t="shared" ref="G37:G42" si="2">SUM(D37:F37)</f>
        <v>0</v>
      </c>
      <c r="H37" s="33"/>
    </row>
    <row r="38" spans="1:9" x14ac:dyDescent="0.25">
      <c r="A38" s="15" t="s">
        <v>17</v>
      </c>
      <c r="B38" s="169" t="s">
        <v>0</v>
      </c>
      <c r="C38" s="170"/>
      <c r="D38" s="140"/>
      <c r="E38" s="140"/>
      <c r="F38" s="140"/>
      <c r="G38" s="138">
        <f t="shared" si="2"/>
        <v>0</v>
      </c>
      <c r="H38" s="33"/>
    </row>
    <row r="39" spans="1:9" x14ac:dyDescent="0.25">
      <c r="A39" s="15" t="s">
        <v>18</v>
      </c>
      <c r="B39" s="169" t="s">
        <v>1</v>
      </c>
      <c r="C39" s="170"/>
      <c r="D39" s="140"/>
      <c r="E39" s="140"/>
      <c r="F39" s="140"/>
      <c r="G39" s="138">
        <f t="shared" si="2"/>
        <v>0</v>
      </c>
      <c r="H39" s="33"/>
    </row>
    <row r="40" spans="1:9" x14ac:dyDescent="0.25">
      <c r="A40" s="15" t="s">
        <v>19</v>
      </c>
      <c r="B40" s="169" t="s">
        <v>2</v>
      </c>
      <c r="C40" s="170"/>
      <c r="D40" s="140"/>
      <c r="E40" s="140"/>
      <c r="F40" s="140"/>
      <c r="G40" s="138">
        <f t="shared" si="2"/>
        <v>0</v>
      </c>
      <c r="H40" s="33"/>
    </row>
    <row r="41" spans="1:9" x14ac:dyDescent="0.25">
      <c r="A41" s="15" t="s">
        <v>20</v>
      </c>
      <c r="B41" s="169" t="s">
        <v>3</v>
      </c>
      <c r="C41" s="170"/>
      <c r="D41" s="140"/>
      <c r="E41" s="140"/>
      <c r="F41" s="140"/>
      <c r="G41" s="138">
        <f t="shared" si="2"/>
        <v>0</v>
      </c>
      <c r="H41" s="33"/>
    </row>
    <row r="42" spans="1:9" ht="14.4" thickBot="1" x14ac:dyDescent="0.3">
      <c r="A42" s="15" t="s">
        <v>21</v>
      </c>
      <c r="B42" s="169" t="s">
        <v>11</v>
      </c>
      <c r="C42" s="170"/>
      <c r="D42" s="140"/>
      <c r="E42" s="140"/>
      <c r="F42" s="140"/>
      <c r="G42" s="138">
        <f t="shared" si="2"/>
        <v>0</v>
      </c>
      <c r="H42" s="33"/>
    </row>
    <row r="43" spans="1:9" ht="14.4" thickBot="1" x14ac:dyDescent="0.3">
      <c r="A43" s="14">
        <v>41306</v>
      </c>
      <c r="B43" s="175" t="s">
        <v>13</v>
      </c>
      <c r="C43" s="183"/>
      <c r="D43" s="124">
        <f>SUM(D44:D46)</f>
        <v>0</v>
      </c>
      <c r="E43" s="124">
        <f t="shared" ref="E43:F43" si="3">SUM(E44:E46)</f>
        <v>0</v>
      </c>
      <c r="F43" s="124">
        <f t="shared" si="3"/>
        <v>0</v>
      </c>
      <c r="G43" s="135">
        <f>SUM(G44:G46)</f>
        <v>0</v>
      </c>
      <c r="H43" s="33"/>
      <c r="I43" s="4"/>
    </row>
    <row r="44" spans="1:9" x14ac:dyDescent="0.25">
      <c r="A44" s="16" t="s">
        <v>22</v>
      </c>
      <c r="B44" s="169" t="s">
        <v>8</v>
      </c>
      <c r="C44" s="170"/>
      <c r="D44" s="140"/>
      <c r="E44" s="140"/>
      <c r="F44" s="140"/>
      <c r="G44" s="138">
        <f>SUM(D44:F44)</f>
        <v>0</v>
      </c>
      <c r="H44" s="33"/>
    </row>
    <row r="45" spans="1:9" x14ac:dyDescent="0.25">
      <c r="A45" s="16" t="s">
        <v>23</v>
      </c>
      <c r="B45" s="169" t="s">
        <v>7</v>
      </c>
      <c r="C45" s="170"/>
      <c r="D45" s="140"/>
      <c r="E45" s="140"/>
      <c r="F45" s="140"/>
      <c r="G45" s="138">
        <f>SUM(D45:F45)</f>
        <v>0</v>
      </c>
      <c r="H45" s="33"/>
    </row>
    <row r="46" spans="1:9" x14ac:dyDescent="0.25">
      <c r="A46" s="16" t="s">
        <v>24</v>
      </c>
      <c r="B46" s="169" t="s">
        <v>6</v>
      </c>
      <c r="C46" s="170"/>
      <c r="D46" s="140"/>
      <c r="E46" s="140"/>
      <c r="F46" s="140"/>
      <c r="G46" s="138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75" t="s">
        <v>10</v>
      </c>
      <c r="C49" s="176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75" t="s">
        <v>14</v>
      </c>
      <c r="C50" s="176"/>
      <c r="D50" s="124">
        <f>D51+D58</f>
        <v>0</v>
      </c>
      <c r="E50" s="124">
        <f t="shared" ref="E50:F50" si="4">E51+E58</f>
        <v>0</v>
      </c>
      <c r="F50" s="124">
        <f t="shared" si="4"/>
        <v>0</v>
      </c>
      <c r="G50" s="135">
        <f>G51+G58</f>
        <v>0</v>
      </c>
      <c r="H50" s="33"/>
      <c r="I50" s="4"/>
    </row>
    <row r="51" spans="1:9" ht="14.4" thickBot="1" x14ac:dyDescent="0.3">
      <c r="A51" s="14">
        <v>41275</v>
      </c>
      <c r="B51" s="175" t="s">
        <v>12</v>
      </c>
      <c r="C51" s="176"/>
      <c r="D51" s="136">
        <f>SUM(D52:D57)</f>
        <v>0</v>
      </c>
      <c r="E51" s="136">
        <f t="shared" ref="E51:F51" si="5">SUM(E52:E57)</f>
        <v>0</v>
      </c>
      <c r="F51" s="136">
        <f t="shared" si="5"/>
        <v>0</v>
      </c>
      <c r="G51" s="137">
        <f>SUM(G52:G57)</f>
        <v>0</v>
      </c>
      <c r="H51" s="62"/>
      <c r="I51" s="4"/>
    </row>
    <row r="52" spans="1:9" x14ac:dyDescent="0.25">
      <c r="A52" s="15" t="s">
        <v>16</v>
      </c>
      <c r="B52" s="169" t="s">
        <v>34</v>
      </c>
      <c r="C52" s="170"/>
      <c r="D52" s="140"/>
      <c r="E52" s="140"/>
      <c r="F52" s="140"/>
      <c r="G52" s="138">
        <f t="shared" ref="G52:G57" si="6">SUM(D52:F52)</f>
        <v>0</v>
      </c>
      <c r="H52" s="33"/>
    </row>
    <row r="53" spans="1:9" x14ac:dyDescent="0.25">
      <c r="A53" s="15" t="s">
        <v>17</v>
      </c>
      <c r="B53" s="169" t="s">
        <v>0</v>
      </c>
      <c r="C53" s="170"/>
      <c r="D53" s="140"/>
      <c r="E53" s="140"/>
      <c r="F53" s="140"/>
      <c r="G53" s="138">
        <f t="shared" si="6"/>
        <v>0</v>
      </c>
      <c r="H53" s="33"/>
    </row>
    <row r="54" spans="1:9" x14ac:dyDescent="0.25">
      <c r="A54" s="15" t="s">
        <v>18</v>
      </c>
      <c r="B54" s="169" t="s">
        <v>1</v>
      </c>
      <c r="C54" s="170"/>
      <c r="D54" s="140"/>
      <c r="E54" s="140"/>
      <c r="F54" s="140"/>
      <c r="G54" s="138">
        <f t="shared" si="6"/>
        <v>0</v>
      </c>
      <c r="H54" s="33"/>
    </row>
    <row r="55" spans="1:9" x14ac:dyDescent="0.25">
      <c r="A55" s="15" t="s">
        <v>19</v>
      </c>
      <c r="B55" s="169" t="s">
        <v>2</v>
      </c>
      <c r="C55" s="170"/>
      <c r="D55" s="140"/>
      <c r="E55" s="140"/>
      <c r="F55" s="140"/>
      <c r="G55" s="138">
        <f t="shared" si="6"/>
        <v>0</v>
      </c>
      <c r="H55" s="33"/>
    </row>
    <row r="56" spans="1:9" x14ac:dyDescent="0.25">
      <c r="A56" s="15" t="s">
        <v>20</v>
      </c>
      <c r="B56" s="169" t="s">
        <v>3</v>
      </c>
      <c r="C56" s="170"/>
      <c r="D56" s="140"/>
      <c r="E56" s="140"/>
      <c r="F56" s="140"/>
      <c r="G56" s="138">
        <f t="shared" si="6"/>
        <v>0</v>
      </c>
      <c r="H56" s="33"/>
    </row>
    <row r="57" spans="1:9" ht="14.4" thickBot="1" x14ac:dyDescent="0.3">
      <c r="A57" s="15" t="s">
        <v>21</v>
      </c>
      <c r="B57" s="169" t="s">
        <v>11</v>
      </c>
      <c r="C57" s="170"/>
      <c r="D57" s="140"/>
      <c r="E57" s="140"/>
      <c r="F57" s="140"/>
      <c r="G57" s="138">
        <f t="shared" si="6"/>
        <v>0</v>
      </c>
      <c r="H57" s="33"/>
    </row>
    <row r="58" spans="1:9" ht="14.4" thickBot="1" x14ac:dyDescent="0.3">
      <c r="A58" s="14">
        <v>41306</v>
      </c>
      <c r="B58" s="175" t="s">
        <v>13</v>
      </c>
      <c r="C58" s="183"/>
      <c r="D58" s="124">
        <f>SUM(D59:D61)</f>
        <v>0</v>
      </c>
      <c r="E58" s="124">
        <f t="shared" ref="E58:F58" si="7">SUM(E59:E61)</f>
        <v>0</v>
      </c>
      <c r="F58" s="124">
        <f t="shared" si="7"/>
        <v>0</v>
      </c>
      <c r="G58" s="135">
        <f>SUM(G59:G61)</f>
        <v>0</v>
      </c>
      <c r="H58" s="33"/>
      <c r="I58" s="4"/>
    </row>
    <row r="59" spans="1:9" x14ac:dyDescent="0.25">
      <c r="A59" s="16" t="s">
        <v>22</v>
      </c>
      <c r="B59" s="169" t="s">
        <v>8</v>
      </c>
      <c r="C59" s="170"/>
      <c r="D59" s="140"/>
      <c r="E59" s="140"/>
      <c r="F59" s="140"/>
      <c r="G59" s="138">
        <f>SUM(D59:F59)</f>
        <v>0</v>
      </c>
      <c r="H59" s="33"/>
    </row>
    <row r="60" spans="1:9" x14ac:dyDescent="0.25">
      <c r="A60" s="16" t="s">
        <v>23</v>
      </c>
      <c r="B60" s="169" t="s">
        <v>7</v>
      </c>
      <c r="C60" s="170"/>
      <c r="D60" s="140"/>
      <c r="E60" s="140"/>
      <c r="F60" s="140"/>
      <c r="G60" s="138">
        <f>SUM(D60:F60)</f>
        <v>0</v>
      </c>
      <c r="H60" s="33"/>
    </row>
    <row r="61" spans="1:9" x14ac:dyDescent="0.25">
      <c r="A61" s="16" t="s">
        <v>24</v>
      </c>
      <c r="B61" s="169" t="s">
        <v>6</v>
      </c>
      <c r="C61" s="170"/>
      <c r="D61" s="140"/>
      <c r="E61" s="140"/>
      <c r="F61" s="140"/>
      <c r="G61" s="138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75" t="s">
        <v>10</v>
      </c>
      <c r="C64" s="176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75" t="s">
        <v>14</v>
      </c>
      <c r="C65" s="176"/>
      <c r="D65" s="124">
        <f>D66+D73</f>
        <v>0</v>
      </c>
      <c r="E65" s="124">
        <f t="shared" ref="E65:F65" si="8">E66+E73</f>
        <v>0</v>
      </c>
      <c r="F65" s="124">
        <f t="shared" si="8"/>
        <v>0</v>
      </c>
      <c r="G65" s="135">
        <f>G66+G73</f>
        <v>0</v>
      </c>
      <c r="H65" s="33"/>
      <c r="I65" s="4"/>
    </row>
    <row r="66" spans="1:9" ht="14.4" thickBot="1" x14ac:dyDescent="0.3">
      <c r="A66" s="14">
        <v>41275</v>
      </c>
      <c r="B66" s="175" t="s">
        <v>12</v>
      </c>
      <c r="C66" s="176"/>
      <c r="D66" s="136">
        <f>SUM(D67:D72)</f>
        <v>0</v>
      </c>
      <c r="E66" s="136">
        <f t="shared" ref="E66:F66" si="9">SUM(E67:E72)</f>
        <v>0</v>
      </c>
      <c r="F66" s="136">
        <f t="shared" si="9"/>
        <v>0</v>
      </c>
      <c r="G66" s="137">
        <f>SUM(G67:G72)</f>
        <v>0</v>
      </c>
      <c r="H66" s="62"/>
      <c r="I66" s="4"/>
    </row>
    <row r="67" spans="1:9" x14ac:dyDescent="0.25">
      <c r="A67" s="15" t="s">
        <v>16</v>
      </c>
      <c r="B67" s="169" t="s">
        <v>34</v>
      </c>
      <c r="C67" s="170"/>
      <c r="D67" s="140"/>
      <c r="E67" s="140"/>
      <c r="F67" s="140"/>
      <c r="G67" s="138">
        <f t="shared" ref="G67:G72" si="10">SUM(D67:F67)</f>
        <v>0</v>
      </c>
      <c r="H67" s="33"/>
    </row>
    <row r="68" spans="1:9" x14ac:dyDescent="0.25">
      <c r="A68" s="15" t="s">
        <v>17</v>
      </c>
      <c r="B68" s="169" t="s">
        <v>0</v>
      </c>
      <c r="C68" s="170"/>
      <c r="D68" s="140"/>
      <c r="E68" s="140"/>
      <c r="F68" s="140"/>
      <c r="G68" s="138">
        <f t="shared" si="10"/>
        <v>0</v>
      </c>
      <c r="H68" s="33"/>
    </row>
    <row r="69" spans="1:9" x14ac:dyDescent="0.25">
      <c r="A69" s="15" t="s">
        <v>18</v>
      </c>
      <c r="B69" s="169" t="s">
        <v>1</v>
      </c>
      <c r="C69" s="170"/>
      <c r="D69" s="140"/>
      <c r="E69" s="140"/>
      <c r="F69" s="140"/>
      <c r="G69" s="138">
        <f t="shared" si="10"/>
        <v>0</v>
      </c>
      <c r="H69" s="33"/>
    </row>
    <row r="70" spans="1:9" x14ac:dyDescent="0.25">
      <c r="A70" s="15" t="s">
        <v>19</v>
      </c>
      <c r="B70" s="169" t="s">
        <v>2</v>
      </c>
      <c r="C70" s="170"/>
      <c r="D70" s="140"/>
      <c r="E70" s="140"/>
      <c r="F70" s="140"/>
      <c r="G70" s="138">
        <f t="shared" si="10"/>
        <v>0</v>
      </c>
      <c r="H70" s="33"/>
    </row>
    <row r="71" spans="1:9" x14ac:dyDescent="0.25">
      <c r="A71" s="15" t="s">
        <v>20</v>
      </c>
      <c r="B71" s="169" t="s">
        <v>3</v>
      </c>
      <c r="C71" s="170"/>
      <c r="D71" s="140"/>
      <c r="E71" s="140"/>
      <c r="F71" s="140"/>
      <c r="G71" s="138">
        <f t="shared" si="10"/>
        <v>0</v>
      </c>
      <c r="H71" s="33"/>
    </row>
    <row r="72" spans="1:9" ht="14.4" thickBot="1" x14ac:dyDescent="0.3">
      <c r="A72" s="15" t="s">
        <v>21</v>
      </c>
      <c r="B72" s="169" t="s">
        <v>11</v>
      </c>
      <c r="C72" s="170"/>
      <c r="D72" s="140"/>
      <c r="E72" s="140"/>
      <c r="F72" s="140"/>
      <c r="G72" s="138">
        <f t="shared" si="10"/>
        <v>0</v>
      </c>
      <c r="H72" s="33"/>
    </row>
    <row r="73" spans="1:9" ht="14.4" thickBot="1" x14ac:dyDescent="0.3">
      <c r="A73" s="14">
        <v>41306</v>
      </c>
      <c r="B73" s="175" t="s">
        <v>13</v>
      </c>
      <c r="C73" s="183"/>
      <c r="D73" s="124">
        <f>SUM(D74:D76)</f>
        <v>0</v>
      </c>
      <c r="E73" s="124">
        <f t="shared" ref="E73:F73" si="11">SUM(E74:E76)</f>
        <v>0</v>
      </c>
      <c r="F73" s="124">
        <f t="shared" si="11"/>
        <v>0</v>
      </c>
      <c r="G73" s="135">
        <f>SUM(G74:G76)</f>
        <v>0</v>
      </c>
      <c r="H73" s="33"/>
      <c r="I73" s="4"/>
    </row>
    <row r="74" spans="1:9" x14ac:dyDescent="0.25">
      <c r="A74" s="16" t="s">
        <v>22</v>
      </c>
      <c r="B74" s="169" t="s">
        <v>8</v>
      </c>
      <c r="C74" s="170"/>
      <c r="D74" s="140"/>
      <c r="E74" s="140"/>
      <c r="F74" s="140"/>
      <c r="G74" s="138">
        <f>SUM(D74:F74)</f>
        <v>0</v>
      </c>
      <c r="H74" s="33"/>
    </row>
    <row r="75" spans="1:9" x14ac:dyDescent="0.25">
      <c r="A75" s="16" t="s">
        <v>23</v>
      </c>
      <c r="B75" s="169" t="s">
        <v>7</v>
      </c>
      <c r="C75" s="170"/>
      <c r="D75" s="140"/>
      <c r="E75" s="140"/>
      <c r="F75" s="140"/>
      <c r="G75" s="138">
        <f>SUM(D75:F75)</f>
        <v>0</v>
      </c>
      <c r="H75" s="33"/>
    </row>
    <row r="76" spans="1:9" x14ac:dyDescent="0.25">
      <c r="A76" s="16" t="s">
        <v>24</v>
      </c>
      <c r="B76" s="169" t="s">
        <v>6</v>
      </c>
      <c r="C76" s="170"/>
      <c r="D76" s="140"/>
      <c r="E76" s="140"/>
      <c r="F76" s="140"/>
      <c r="G76" s="138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75" t="s">
        <v>10</v>
      </c>
      <c r="C79" s="176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75" t="s">
        <v>14</v>
      </c>
      <c r="C80" s="176"/>
      <c r="D80" s="124">
        <f>D81+D88</f>
        <v>0</v>
      </c>
      <c r="E80" s="124">
        <f t="shared" ref="E80:F80" si="12">E81+E88</f>
        <v>0</v>
      </c>
      <c r="F80" s="124">
        <f t="shared" si="12"/>
        <v>0</v>
      </c>
      <c r="G80" s="135">
        <f>G81+G88</f>
        <v>0</v>
      </c>
      <c r="H80" s="33"/>
      <c r="I80" s="4"/>
    </row>
    <row r="81" spans="1:9" ht="14.4" thickBot="1" x14ac:dyDescent="0.3">
      <c r="A81" s="14">
        <v>41275</v>
      </c>
      <c r="B81" s="175" t="s">
        <v>12</v>
      </c>
      <c r="C81" s="176"/>
      <c r="D81" s="136">
        <f>SUM(D82:D87)</f>
        <v>0</v>
      </c>
      <c r="E81" s="136">
        <f t="shared" ref="E81:F81" si="13">SUM(E82:E87)</f>
        <v>0</v>
      </c>
      <c r="F81" s="136">
        <f t="shared" si="13"/>
        <v>0</v>
      </c>
      <c r="G81" s="137">
        <f>SUM(G82:G87)</f>
        <v>0</v>
      </c>
      <c r="H81" s="62"/>
      <c r="I81" s="4"/>
    </row>
    <row r="82" spans="1:9" x14ac:dyDescent="0.25">
      <c r="A82" s="15" t="s">
        <v>16</v>
      </c>
      <c r="B82" s="169" t="s">
        <v>34</v>
      </c>
      <c r="C82" s="170"/>
      <c r="D82" s="140"/>
      <c r="E82" s="140"/>
      <c r="F82" s="140"/>
      <c r="G82" s="138">
        <f t="shared" ref="G82:G87" si="14">SUM(D82:F82)</f>
        <v>0</v>
      </c>
      <c r="H82" s="33"/>
    </row>
    <row r="83" spans="1:9" x14ac:dyDescent="0.25">
      <c r="A83" s="15" t="s">
        <v>17</v>
      </c>
      <c r="B83" s="169" t="s">
        <v>0</v>
      </c>
      <c r="C83" s="170"/>
      <c r="D83" s="140"/>
      <c r="E83" s="140"/>
      <c r="F83" s="140"/>
      <c r="G83" s="138">
        <f t="shared" si="14"/>
        <v>0</v>
      </c>
      <c r="H83" s="33"/>
    </row>
    <row r="84" spans="1:9" x14ac:dyDescent="0.25">
      <c r="A84" s="15" t="s">
        <v>18</v>
      </c>
      <c r="B84" s="169" t="s">
        <v>1</v>
      </c>
      <c r="C84" s="170"/>
      <c r="D84" s="140"/>
      <c r="E84" s="140"/>
      <c r="F84" s="140"/>
      <c r="G84" s="138">
        <f t="shared" si="14"/>
        <v>0</v>
      </c>
      <c r="H84" s="33"/>
    </row>
    <row r="85" spans="1:9" x14ac:dyDescent="0.25">
      <c r="A85" s="15" t="s">
        <v>19</v>
      </c>
      <c r="B85" s="169" t="s">
        <v>2</v>
      </c>
      <c r="C85" s="170"/>
      <c r="D85" s="140"/>
      <c r="E85" s="140"/>
      <c r="F85" s="140"/>
      <c r="G85" s="138">
        <f t="shared" si="14"/>
        <v>0</v>
      </c>
      <c r="H85" s="33"/>
    </row>
    <row r="86" spans="1:9" x14ac:dyDescent="0.25">
      <c r="A86" s="15" t="s">
        <v>20</v>
      </c>
      <c r="B86" s="169" t="s">
        <v>3</v>
      </c>
      <c r="C86" s="170"/>
      <c r="D86" s="140"/>
      <c r="E86" s="140"/>
      <c r="F86" s="140"/>
      <c r="G86" s="138">
        <f t="shared" si="14"/>
        <v>0</v>
      </c>
      <c r="H86" s="33"/>
    </row>
    <row r="87" spans="1:9" ht="14.4" thickBot="1" x14ac:dyDescent="0.3">
      <c r="A87" s="15" t="s">
        <v>21</v>
      </c>
      <c r="B87" s="169" t="s">
        <v>11</v>
      </c>
      <c r="C87" s="170"/>
      <c r="D87" s="140"/>
      <c r="E87" s="140"/>
      <c r="F87" s="140"/>
      <c r="G87" s="138">
        <f t="shared" si="14"/>
        <v>0</v>
      </c>
      <c r="H87" s="33"/>
    </row>
    <row r="88" spans="1:9" ht="14.4" thickBot="1" x14ac:dyDescent="0.3">
      <c r="A88" s="14">
        <v>41306</v>
      </c>
      <c r="B88" s="175" t="s">
        <v>13</v>
      </c>
      <c r="C88" s="183"/>
      <c r="D88" s="124">
        <f>SUM(D89:D91)</f>
        <v>0</v>
      </c>
      <c r="E88" s="124">
        <f t="shared" ref="E88:F88" si="15">SUM(E89:E91)</f>
        <v>0</v>
      </c>
      <c r="F88" s="124">
        <f t="shared" si="15"/>
        <v>0</v>
      </c>
      <c r="G88" s="135">
        <f>SUM(G89:G91)</f>
        <v>0</v>
      </c>
      <c r="H88" s="33"/>
      <c r="I88" s="4"/>
    </row>
    <row r="89" spans="1:9" x14ac:dyDescent="0.25">
      <c r="A89" s="16" t="s">
        <v>22</v>
      </c>
      <c r="B89" s="169" t="s">
        <v>8</v>
      </c>
      <c r="C89" s="170"/>
      <c r="D89" s="140"/>
      <c r="E89" s="140"/>
      <c r="F89" s="140"/>
      <c r="G89" s="138">
        <f>SUM(D89:F89)</f>
        <v>0</v>
      </c>
      <c r="H89" s="33"/>
    </row>
    <row r="90" spans="1:9" x14ac:dyDescent="0.25">
      <c r="A90" s="16" t="s">
        <v>23</v>
      </c>
      <c r="B90" s="169" t="s">
        <v>7</v>
      </c>
      <c r="C90" s="170"/>
      <c r="D90" s="140"/>
      <c r="E90" s="140"/>
      <c r="F90" s="140"/>
      <c r="G90" s="138">
        <f>SUM(D90:F90)</f>
        <v>0</v>
      </c>
      <c r="H90" s="33"/>
    </row>
    <row r="91" spans="1:9" x14ac:dyDescent="0.25">
      <c r="A91" s="16" t="s">
        <v>24</v>
      </c>
      <c r="B91" s="169" t="s">
        <v>6</v>
      </c>
      <c r="C91" s="170"/>
      <c r="D91" s="140"/>
      <c r="E91" s="140"/>
      <c r="F91" s="140"/>
      <c r="G91" s="138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06" t="s">
        <v>29</v>
      </c>
      <c r="B97" s="207"/>
      <c r="C97" s="208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5">
      <c r="A98" s="184" t="s">
        <v>52</v>
      </c>
      <c r="B98" s="185"/>
      <c r="C98" s="157"/>
      <c r="D98" s="123">
        <f>SUM(E98:H98)</f>
        <v>0</v>
      </c>
      <c r="E98" s="124">
        <f>SUM(E99:E102)</f>
        <v>0</v>
      </c>
      <c r="F98" s="124">
        <f t="shared" ref="F98:H98" si="16">SUM(F99:F102)</f>
        <v>0</v>
      </c>
      <c r="G98" s="124">
        <f t="shared" si="16"/>
        <v>0</v>
      </c>
      <c r="H98" s="124">
        <f t="shared" si="16"/>
        <v>0</v>
      </c>
      <c r="I98" s="13"/>
      <c r="J98" s="13"/>
    </row>
    <row r="99" spans="1:10" ht="12.75" customHeight="1" x14ac:dyDescent="0.25">
      <c r="A99" s="203" t="s">
        <v>51</v>
      </c>
      <c r="B99" s="204"/>
      <c r="C99" s="205"/>
      <c r="D99" s="123">
        <f t="shared" ref="D99:D122" si="17">SUM(E99:H99)</f>
        <v>0</v>
      </c>
      <c r="E99" s="140">
        <v>0</v>
      </c>
      <c r="F99" s="140">
        <v>0</v>
      </c>
      <c r="G99" s="140">
        <v>0</v>
      </c>
      <c r="H99" s="140">
        <v>0</v>
      </c>
      <c r="I99" s="141"/>
      <c r="J99" s="141"/>
    </row>
    <row r="100" spans="1:10" x14ac:dyDescent="0.25">
      <c r="A100" s="203" t="s">
        <v>26</v>
      </c>
      <c r="B100" s="204"/>
      <c r="C100" s="205"/>
      <c r="D100" s="123">
        <f t="shared" si="17"/>
        <v>0</v>
      </c>
      <c r="E100" s="140">
        <v>0</v>
      </c>
      <c r="F100" s="140">
        <v>0</v>
      </c>
      <c r="G100" s="140">
        <v>0</v>
      </c>
      <c r="H100" s="140">
        <v>0</v>
      </c>
      <c r="I100" s="141"/>
      <c r="J100" s="141"/>
    </row>
    <row r="101" spans="1:10" x14ac:dyDescent="0.25">
      <c r="A101" s="203" t="s">
        <v>27</v>
      </c>
      <c r="B101" s="204"/>
      <c r="C101" s="205"/>
      <c r="D101" s="123">
        <f t="shared" si="17"/>
        <v>0</v>
      </c>
      <c r="E101" s="140">
        <v>0</v>
      </c>
      <c r="F101" s="140">
        <v>0</v>
      </c>
      <c r="G101" s="140">
        <v>0</v>
      </c>
      <c r="H101" s="140">
        <v>0</v>
      </c>
      <c r="I101" s="141"/>
      <c r="J101" s="141"/>
    </row>
    <row r="102" spans="1:10" x14ac:dyDescent="0.25">
      <c r="A102" s="203" t="s">
        <v>28</v>
      </c>
      <c r="B102" s="204"/>
      <c r="C102" s="205"/>
      <c r="D102" s="123">
        <f t="shared" si="17"/>
        <v>0</v>
      </c>
      <c r="E102" s="140">
        <v>0</v>
      </c>
      <c r="F102" s="140">
        <v>0</v>
      </c>
      <c r="G102" s="140">
        <v>0</v>
      </c>
      <c r="H102" s="140">
        <v>0</v>
      </c>
      <c r="I102" s="141"/>
      <c r="J102" s="141"/>
    </row>
    <row r="103" spans="1:10" x14ac:dyDescent="0.25">
      <c r="A103" s="184" t="s">
        <v>57</v>
      </c>
      <c r="B103" s="185"/>
      <c r="C103" s="157"/>
      <c r="D103" s="123">
        <f t="shared" si="17"/>
        <v>0</v>
      </c>
      <c r="E103" s="124">
        <f>E104</f>
        <v>0</v>
      </c>
      <c r="F103" s="124">
        <f t="shared" ref="F103:H103" si="18">F104</f>
        <v>0</v>
      </c>
      <c r="G103" s="124">
        <f t="shared" si="18"/>
        <v>0</v>
      </c>
      <c r="H103" s="124">
        <f t="shared" si="18"/>
        <v>0</v>
      </c>
      <c r="I103" s="13"/>
      <c r="J103" s="13"/>
    </row>
    <row r="104" spans="1:10" x14ac:dyDescent="0.25">
      <c r="A104" s="203" t="s">
        <v>58</v>
      </c>
      <c r="B104" s="204"/>
      <c r="C104" s="205"/>
      <c r="D104" s="123">
        <f t="shared" si="17"/>
        <v>0</v>
      </c>
      <c r="E104" s="124">
        <f>SUM(E105:E108)</f>
        <v>0</v>
      </c>
      <c r="F104" s="124">
        <f t="shared" ref="F104:H104" si="19">SUM(F105:F108)</f>
        <v>0</v>
      </c>
      <c r="G104" s="124">
        <f t="shared" si="19"/>
        <v>0</v>
      </c>
      <c r="H104" s="124">
        <f t="shared" si="19"/>
        <v>0</v>
      </c>
      <c r="I104" s="13"/>
      <c r="J104" s="13"/>
    </row>
    <row r="105" spans="1:10" x14ac:dyDescent="0.25">
      <c r="A105" s="203" t="s">
        <v>59</v>
      </c>
      <c r="B105" s="204"/>
      <c r="C105" s="205"/>
      <c r="D105" s="123">
        <f t="shared" si="17"/>
        <v>0</v>
      </c>
      <c r="E105" s="140">
        <v>0</v>
      </c>
      <c r="F105" s="140">
        <v>0</v>
      </c>
      <c r="G105" s="140">
        <v>0</v>
      </c>
      <c r="H105" s="140">
        <v>0</v>
      </c>
      <c r="I105" s="141"/>
      <c r="J105" s="141"/>
    </row>
    <row r="106" spans="1:10" x14ac:dyDescent="0.25">
      <c r="A106" s="203" t="s">
        <v>60</v>
      </c>
      <c r="B106" s="204"/>
      <c r="C106" s="205"/>
      <c r="D106" s="123">
        <f t="shared" si="17"/>
        <v>0</v>
      </c>
      <c r="E106" s="140">
        <v>0</v>
      </c>
      <c r="F106" s="140">
        <v>0</v>
      </c>
      <c r="G106" s="140">
        <v>0</v>
      </c>
      <c r="H106" s="140">
        <v>0</v>
      </c>
      <c r="I106" s="141"/>
      <c r="J106" s="141"/>
    </row>
    <row r="107" spans="1:10" x14ac:dyDescent="0.25">
      <c r="A107" s="203" t="s">
        <v>76</v>
      </c>
      <c r="B107" s="204"/>
      <c r="C107" s="205"/>
      <c r="D107" s="123">
        <f t="shared" si="17"/>
        <v>0</v>
      </c>
      <c r="E107" s="140">
        <v>0</v>
      </c>
      <c r="F107" s="140">
        <v>0</v>
      </c>
      <c r="G107" s="140">
        <v>0</v>
      </c>
      <c r="H107" s="140">
        <v>0</v>
      </c>
      <c r="I107" s="141"/>
      <c r="J107" s="141"/>
    </row>
    <row r="108" spans="1:10" x14ac:dyDescent="0.25">
      <c r="A108" s="203" t="s">
        <v>64</v>
      </c>
      <c r="B108" s="204"/>
      <c r="C108" s="205"/>
      <c r="D108" s="123">
        <f t="shared" si="17"/>
        <v>0</v>
      </c>
      <c r="E108" s="140">
        <v>0</v>
      </c>
      <c r="F108" s="140">
        <v>0</v>
      </c>
      <c r="G108" s="140">
        <v>0</v>
      </c>
      <c r="H108" s="140">
        <v>0</v>
      </c>
      <c r="I108" s="141"/>
      <c r="J108" s="141"/>
    </row>
    <row r="109" spans="1:10" x14ac:dyDescent="0.25">
      <c r="A109" s="184" t="s">
        <v>56</v>
      </c>
      <c r="B109" s="185"/>
      <c r="C109" s="157"/>
      <c r="D109" s="123">
        <f t="shared" si="17"/>
        <v>0</v>
      </c>
      <c r="E109" s="124">
        <f>SUM(E110:E115)</f>
        <v>0</v>
      </c>
      <c r="F109" s="124">
        <f t="shared" ref="F109:H109" si="20">SUM(F110:F115)</f>
        <v>0</v>
      </c>
      <c r="G109" s="124">
        <f t="shared" si="20"/>
        <v>0</v>
      </c>
      <c r="H109" s="124">
        <f t="shared" si="20"/>
        <v>0</v>
      </c>
      <c r="I109" s="13"/>
      <c r="J109" s="13"/>
    </row>
    <row r="110" spans="1:10" x14ac:dyDescent="0.25">
      <c r="A110" s="203" t="s">
        <v>67</v>
      </c>
      <c r="B110" s="204"/>
      <c r="C110" s="205"/>
      <c r="D110" s="123">
        <f t="shared" si="17"/>
        <v>0</v>
      </c>
      <c r="E110" s="140">
        <v>0</v>
      </c>
      <c r="F110" s="140">
        <v>0</v>
      </c>
      <c r="G110" s="140">
        <v>0</v>
      </c>
      <c r="H110" s="140">
        <v>0</v>
      </c>
      <c r="I110" s="141"/>
      <c r="J110" s="141"/>
    </row>
    <row r="111" spans="1:10" x14ac:dyDescent="0.25">
      <c r="A111" s="203" t="s">
        <v>68</v>
      </c>
      <c r="B111" s="204"/>
      <c r="C111" s="205"/>
      <c r="D111" s="123">
        <f t="shared" si="17"/>
        <v>0</v>
      </c>
      <c r="E111" s="140">
        <v>0</v>
      </c>
      <c r="F111" s="140">
        <v>0</v>
      </c>
      <c r="G111" s="140">
        <v>0</v>
      </c>
      <c r="H111" s="140">
        <v>0</v>
      </c>
      <c r="I111" s="141"/>
      <c r="J111" s="141"/>
    </row>
    <row r="112" spans="1:10" x14ac:dyDescent="0.25">
      <c r="A112" s="203" t="s">
        <v>69</v>
      </c>
      <c r="B112" s="204"/>
      <c r="C112" s="205"/>
      <c r="D112" s="123">
        <f t="shared" si="17"/>
        <v>0</v>
      </c>
      <c r="E112" s="140">
        <v>0</v>
      </c>
      <c r="F112" s="140">
        <v>0</v>
      </c>
      <c r="G112" s="140">
        <v>0</v>
      </c>
      <c r="H112" s="140">
        <v>0</v>
      </c>
      <c r="I112" s="141"/>
      <c r="J112" s="141"/>
    </row>
    <row r="113" spans="1:10" x14ac:dyDescent="0.25">
      <c r="A113" s="203" t="s">
        <v>70</v>
      </c>
      <c r="B113" s="204"/>
      <c r="C113" s="205"/>
      <c r="D113" s="123">
        <f t="shared" si="17"/>
        <v>0</v>
      </c>
      <c r="E113" s="140">
        <v>0</v>
      </c>
      <c r="F113" s="140">
        <v>0</v>
      </c>
      <c r="G113" s="140">
        <v>0</v>
      </c>
      <c r="H113" s="140">
        <v>0</v>
      </c>
      <c r="I113" s="141"/>
      <c r="J113" s="141"/>
    </row>
    <row r="114" spans="1:10" x14ac:dyDescent="0.25">
      <c r="A114" s="203" t="s">
        <v>71</v>
      </c>
      <c r="B114" s="204"/>
      <c r="C114" s="205"/>
      <c r="D114" s="123">
        <f t="shared" si="17"/>
        <v>0</v>
      </c>
      <c r="E114" s="140">
        <v>0</v>
      </c>
      <c r="F114" s="140">
        <v>0</v>
      </c>
      <c r="G114" s="140">
        <v>0</v>
      </c>
      <c r="H114" s="140">
        <v>0</v>
      </c>
      <c r="I114" s="141"/>
      <c r="J114" s="141"/>
    </row>
    <row r="115" spans="1:10" x14ac:dyDescent="0.25">
      <c r="A115" s="203" t="s">
        <v>72</v>
      </c>
      <c r="B115" s="204"/>
      <c r="C115" s="205"/>
      <c r="D115" s="123">
        <f t="shared" si="17"/>
        <v>0</v>
      </c>
      <c r="E115" s="140">
        <v>0</v>
      </c>
      <c r="F115" s="140">
        <v>0</v>
      </c>
      <c r="G115" s="140">
        <v>0</v>
      </c>
      <c r="H115" s="140">
        <v>0</v>
      </c>
      <c r="I115" s="141"/>
      <c r="J115" s="141"/>
    </row>
    <row r="116" spans="1:10" x14ac:dyDescent="0.25">
      <c r="A116" s="184" t="s">
        <v>61</v>
      </c>
      <c r="B116" s="185"/>
      <c r="C116" s="157"/>
      <c r="D116" s="123">
        <f t="shared" si="17"/>
        <v>0</v>
      </c>
      <c r="E116" s="124">
        <f>E117</f>
        <v>0</v>
      </c>
      <c r="F116" s="124">
        <f t="shared" ref="F116:H116" si="21">F117</f>
        <v>0</v>
      </c>
      <c r="G116" s="124">
        <f t="shared" si="21"/>
        <v>0</v>
      </c>
      <c r="H116" s="124">
        <f t="shared" si="21"/>
        <v>0</v>
      </c>
      <c r="I116" s="19"/>
      <c r="J116" s="19"/>
    </row>
    <row r="117" spans="1:10" x14ac:dyDescent="0.25">
      <c r="A117" s="203" t="s">
        <v>63</v>
      </c>
      <c r="B117" s="204"/>
      <c r="C117" s="205"/>
      <c r="D117" s="123">
        <f t="shared" si="17"/>
        <v>0</v>
      </c>
      <c r="E117" s="140">
        <v>0</v>
      </c>
      <c r="F117" s="140">
        <v>0</v>
      </c>
      <c r="G117" s="140">
        <v>0</v>
      </c>
      <c r="H117" s="140">
        <v>0</v>
      </c>
      <c r="I117" s="141"/>
      <c r="J117" s="141"/>
    </row>
    <row r="118" spans="1:10" x14ac:dyDescent="0.25">
      <c r="A118" s="184" t="s">
        <v>62</v>
      </c>
      <c r="B118" s="185"/>
      <c r="C118" s="157"/>
      <c r="D118" s="123">
        <f t="shared" si="17"/>
        <v>0</v>
      </c>
      <c r="E118" s="124">
        <f>SUM(E119:E122)</f>
        <v>0</v>
      </c>
      <c r="F118" s="124">
        <f t="shared" ref="F118:H118" si="22">SUM(F119:F122)</f>
        <v>0</v>
      </c>
      <c r="G118" s="124">
        <f t="shared" si="22"/>
        <v>0</v>
      </c>
      <c r="H118" s="124">
        <f t="shared" si="22"/>
        <v>0</v>
      </c>
      <c r="I118" s="19"/>
      <c r="J118" s="19"/>
    </row>
    <row r="119" spans="1:10" x14ac:dyDescent="0.25">
      <c r="A119" s="203" t="s">
        <v>73</v>
      </c>
      <c r="B119" s="204"/>
      <c r="C119" s="205"/>
      <c r="D119" s="123">
        <f t="shared" si="17"/>
        <v>0</v>
      </c>
      <c r="E119" s="140">
        <v>0</v>
      </c>
      <c r="F119" s="140">
        <v>0</v>
      </c>
      <c r="G119" s="140">
        <v>0</v>
      </c>
      <c r="H119" s="140">
        <v>0</v>
      </c>
      <c r="I119" s="141"/>
      <c r="J119" s="141"/>
    </row>
    <row r="120" spans="1:10" x14ac:dyDescent="0.25">
      <c r="A120" s="203" t="s">
        <v>141</v>
      </c>
      <c r="B120" s="204"/>
      <c r="C120" s="205"/>
      <c r="D120" s="123">
        <f t="shared" si="17"/>
        <v>0</v>
      </c>
      <c r="E120" s="140">
        <v>0</v>
      </c>
      <c r="F120" s="140">
        <v>0</v>
      </c>
      <c r="G120" s="140">
        <v>0</v>
      </c>
      <c r="H120" s="140">
        <v>0</v>
      </c>
      <c r="I120" s="141"/>
      <c r="J120" s="141"/>
    </row>
    <row r="121" spans="1:10" x14ac:dyDescent="0.25">
      <c r="A121" s="203" t="s">
        <v>74</v>
      </c>
      <c r="B121" s="204"/>
      <c r="C121" s="205"/>
      <c r="D121" s="123">
        <f t="shared" si="17"/>
        <v>0</v>
      </c>
      <c r="E121" s="140">
        <v>0</v>
      </c>
      <c r="F121" s="140">
        <v>0</v>
      </c>
      <c r="G121" s="140">
        <v>0</v>
      </c>
      <c r="H121" s="140">
        <v>0</v>
      </c>
      <c r="I121" s="141"/>
      <c r="J121" s="141"/>
    </row>
    <row r="122" spans="1:10" x14ac:dyDescent="0.25">
      <c r="A122" s="203" t="s">
        <v>75</v>
      </c>
      <c r="B122" s="204"/>
      <c r="C122" s="205"/>
      <c r="D122" s="123">
        <f t="shared" si="17"/>
        <v>0</v>
      </c>
      <c r="E122" s="140">
        <v>0</v>
      </c>
      <c r="F122" s="140">
        <v>0</v>
      </c>
      <c r="G122" s="140">
        <v>0</v>
      </c>
      <c r="H122" s="140">
        <v>0</v>
      </c>
      <c r="I122" s="141"/>
      <c r="J122" s="141"/>
    </row>
    <row r="123" spans="1:10" ht="14.4" thickBot="1" x14ac:dyDescent="0.3">
      <c r="A123" s="184" t="s">
        <v>66</v>
      </c>
      <c r="B123" s="185"/>
      <c r="C123" s="157"/>
      <c r="D123" s="125">
        <f>SUM(E123:H123)</f>
        <v>0</v>
      </c>
      <c r="E123" s="126">
        <f>E98+E103+E109+E116+E118</f>
        <v>0</v>
      </c>
      <c r="F123" s="126">
        <f t="shared" ref="F123:H123" si="23">F98+F103+F109+F116+F118</f>
        <v>0</v>
      </c>
      <c r="G123" s="126">
        <f t="shared" si="23"/>
        <v>0</v>
      </c>
      <c r="H123" s="126">
        <f t="shared" si="23"/>
        <v>0</v>
      </c>
      <c r="I123" s="41"/>
      <c r="J123" s="41"/>
    </row>
    <row r="124" spans="1:10" ht="14.4" thickBot="1" x14ac:dyDescent="0.35">
      <c r="A124" s="209" t="s">
        <v>55</v>
      </c>
      <c r="B124" s="210"/>
      <c r="C124" s="154">
        <v>0.25</v>
      </c>
      <c r="D124" s="134">
        <f>D123*$C$124</f>
        <v>0</v>
      </c>
      <c r="E124" s="126">
        <f t="shared" ref="E124:H124" si="24">E123*$C$124</f>
        <v>0</v>
      </c>
      <c r="F124" s="126">
        <f t="shared" si="24"/>
        <v>0</v>
      </c>
      <c r="G124" s="126">
        <f t="shared" si="24"/>
        <v>0</v>
      </c>
      <c r="H124" s="126">
        <f t="shared" si="24"/>
        <v>0</v>
      </c>
      <c r="I124" s="13"/>
      <c r="J124" s="13"/>
    </row>
    <row r="125" spans="1:10" ht="14.4" thickBot="1" x14ac:dyDescent="0.35">
      <c r="A125" s="211" t="s">
        <v>122</v>
      </c>
      <c r="B125" s="212"/>
      <c r="C125" s="212"/>
      <c r="D125" s="127">
        <f>SUM(D123:D124)</f>
        <v>0</v>
      </c>
      <c r="E125" s="128">
        <f>E123+E124</f>
        <v>0</v>
      </c>
      <c r="F125" s="128">
        <f>F123+F124</f>
        <v>0</v>
      </c>
      <c r="G125" s="128">
        <f>G123+G124</f>
        <v>0</v>
      </c>
      <c r="H125" s="129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4" t="s">
        <v>53</v>
      </c>
      <c r="B129" s="185"/>
      <c r="C129" s="15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87"/>
      <c r="C130" s="188"/>
      <c r="D130" s="123">
        <f>SUM(E130:H130)</f>
        <v>0</v>
      </c>
      <c r="E130" s="140">
        <v>0</v>
      </c>
      <c r="F130" s="140">
        <v>0</v>
      </c>
      <c r="G130" s="140">
        <v>0</v>
      </c>
      <c r="H130" s="140">
        <v>0</v>
      </c>
      <c r="I130" s="141"/>
    </row>
    <row r="131" spans="1:10" ht="13.2" x14ac:dyDescent="0.25">
      <c r="A131" s="56" t="s">
        <v>36</v>
      </c>
      <c r="B131" s="56"/>
      <c r="C131" s="57"/>
      <c r="D131" s="123">
        <f t="shared" ref="D131:D137" si="25">SUM(E131:H131)</f>
        <v>0</v>
      </c>
      <c r="E131" s="140">
        <v>0</v>
      </c>
      <c r="F131" s="140">
        <v>0</v>
      </c>
      <c r="G131" s="140">
        <v>0</v>
      </c>
      <c r="H131" s="140">
        <v>0</v>
      </c>
      <c r="I131" s="141"/>
    </row>
    <row r="132" spans="1:10" ht="13.2" x14ac:dyDescent="0.25">
      <c r="A132" s="56" t="s">
        <v>54</v>
      </c>
      <c r="B132" s="56"/>
      <c r="C132" s="57"/>
      <c r="D132" s="123">
        <f t="shared" si="25"/>
        <v>0</v>
      </c>
      <c r="E132" s="140">
        <v>0</v>
      </c>
      <c r="F132" s="140">
        <v>0</v>
      </c>
      <c r="G132" s="140">
        <v>0</v>
      </c>
      <c r="H132" s="140">
        <v>0</v>
      </c>
      <c r="I132" s="141"/>
    </row>
    <row r="133" spans="1:10" ht="13.2" x14ac:dyDescent="0.25">
      <c r="A133" s="56" t="s">
        <v>31</v>
      </c>
      <c r="B133" s="56"/>
      <c r="C133" s="57"/>
      <c r="D133" s="123">
        <f t="shared" si="25"/>
        <v>0</v>
      </c>
      <c r="E133" s="140">
        <v>0</v>
      </c>
      <c r="F133" s="140">
        <v>0</v>
      </c>
      <c r="G133" s="140">
        <v>0</v>
      </c>
      <c r="H133" s="140">
        <v>0</v>
      </c>
      <c r="I133" s="141"/>
    </row>
    <row r="134" spans="1:10" ht="13.2" x14ac:dyDescent="0.25">
      <c r="A134" s="56" t="s">
        <v>40</v>
      </c>
      <c r="B134" s="56"/>
      <c r="C134" s="57"/>
      <c r="D134" s="123">
        <f t="shared" si="25"/>
        <v>0</v>
      </c>
      <c r="E134" s="140">
        <v>0</v>
      </c>
      <c r="F134" s="140">
        <v>0</v>
      </c>
      <c r="G134" s="140">
        <v>0</v>
      </c>
      <c r="H134" s="140">
        <v>0</v>
      </c>
      <c r="I134" s="141"/>
    </row>
    <row r="135" spans="1:10" ht="13.2" x14ac:dyDescent="0.25">
      <c r="A135" s="56" t="s">
        <v>30</v>
      </c>
      <c r="B135" s="56"/>
      <c r="C135" s="57"/>
      <c r="D135" s="123">
        <f t="shared" si="25"/>
        <v>0</v>
      </c>
      <c r="E135" s="140">
        <v>0</v>
      </c>
      <c r="F135" s="140">
        <v>0</v>
      </c>
      <c r="G135" s="140">
        <v>0</v>
      </c>
      <c r="H135" s="140">
        <v>0</v>
      </c>
      <c r="I135" s="141"/>
    </row>
    <row r="136" spans="1:10" ht="13.2" x14ac:dyDescent="0.25">
      <c r="A136" s="56" t="s">
        <v>32</v>
      </c>
      <c r="B136" s="56"/>
      <c r="C136" s="57"/>
      <c r="D136" s="123">
        <f t="shared" si="25"/>
        <v>0</v>
      </c>
      <c r="E136" s="140">
        <v>0</v>
      </c>
      <c r="F136" s="140">
        <v>0</v>
      </c>
      <c r="G136" s="140">
        <v>0</v>
      </c>
      <c r="H136" s="140">
        <v>0</v>
      </c>
      <c r="I136" s="141"/>
    </row>
    <row r="137" spans="1:10" ht="13.2" x14ac:dyDescent="0.25">
      <c r="A137" s="56" t="s">
        <v>39</v>
      </c>
      <c r="B137" s="56"/>
      <c r="C137" s="57"/>
      <c r="D137" s="123">
        <f t="shared" si="25"/>
        <v>0</v>
      </c>
      <c r="E137" s="140">
        <v>0</v>
      </c>
      <c r="F137" s="140">
        <v>0</v>
      </c>
      <c r="G137" s="140">
        <v>0</v>
      </c>
      <c r="H137" s="140">
        <v>0</v>
      </c>
      <c r="I137" s="141"/>
    </row>
    <row r="138" spans="1:10" thickBot="1" x14ac:dyDescent="0.3">
      <c r="A138" s="54" t="s">
        <v>111</v>
      </c>
      <c r="B138" s="54"/>
      <c r="C138" s="55"/>
      <c r="D138" s="123">
        <f>SUM(E138:H138)</f>
        <v>0</v>
      </c>
      <c r="E138" s="124">
        <f t="shared" ref="E138:H138" si="26">SUM(E130:E137)</f>
        <v>0</v>
      </c>
      <c r="F138" s="124">
        <f t="shared" si="26"/>
        <v>0</v>
      </c>
      <c r="G138" s="124">
        <f t="shared" si="26"/>
        <v>0</v>
      </c>
      <c r="H138" s="124">
        <f t="shared" si="26"/>
        <v>0</v>
      </c>
      <c r="I138" s="141"/>
    </row>
    <row r="139" spans="1:10" hidden="1" thickBot="1" x14ac:dyDescent="0.3">
      <c r="A139" s="64" t="s">
        <v>121</v>
      </c>
      <c r="B139" s="64"/>
      <c r="C139" s="65"/>
      <c r="D139" s="125">
        <f>SUM(E139:H139)</f>
        <v>0</v>
      </c>
      <c r="E139" s="126">
        <f>IF(E138&lt;=$C$142*E125,E125*$C$142-E138,0)</f>
        <v>0</v>
      </c>
      <c r="F139" s="126">
        <f>IF(F138&lt;=$C$142*F125,F125*$C$142-F138,0)</f>
        <v>0</v>
      </c>
      <c r="G139" s="126">
        <f>IF(G138&lt;=$C$142*G125,G125*$C$142-G138,0)</f>
        <v>0</v>
      </c>
      <c r="H139" s="126">
        <f>IF(H138&lt;=$C$142*H125,H125*$C$142-H138,0)</f>
        <v>0</v>
      </c>
      <c r="I139" s="141"/>
      <c r="J139" s="40">
        <f>SUM(E139:G139)</f>
        <v>0</v>
      </c>
    </row>
    <row r="140" spans="1:10" ht="27" customHeight="1" thickBot="1" x14ac:dyDescent="0.35">
      <c r="A140" s="194" t="s">
        <v>131</v>
      </c>
      <c r="B140" s="190"/>
      <c r="C140" s="191"/>
      <c r="D140" s="145">
        <f>SUM(D138,D139)</f>
        <v>0</v>
      </c>
      <c r="E140" s="146">
        <f>SUM(E138,E139)</f>
        <v>0</v>
      </c>
      <c r="F140" s="146">
        <f>SUM(F138,F139)</f>
        <v>0</v>
      </c>
      <c r="G140" s="146">
        <f>SUM(G138,G139)</f>
        <v>0</v>
      </c>
      <c r="H140" s="147">
        <f>SUM(H138,H139)</f>
        <v>0</v>
      </c>
      <c r="I140" s="141"/>
      <c r="J140" s="133">
        <f>SUM(E140:H140)</f>
        <v>0</v>
      </c>
    </row>
    <row r="141" spans="1:10" ht="13.5" customHeight="1" thickBot="1" x14ac:dyDescent="0.3">
      <c r="A141" s="195" t="s">
        <v>120</v>
      </c>
      <c r="B141" s="196"/>
      <c r="C141" s="197"/>
      <c r="D141" s="130">
        <f>SUM(D125-D140)</f>
        <v>0</v>
      </c>
      <c r="E141" s="131">
        <f>SUM(E125-E140)</f>
        <v>0</v>
      </c>
      <c r="F141" s="131">
        <f>SUM(F125-F140)</f>
        <v>0</v>
      </c>
      <c r="G141" s="131">
        <f>SUM(G125-G140)</f>
        <v>0</v>
      </c>
      <c r="H141" s="132">
        <f>SUM(H125-H140)</f>
        <v>0</v>
      </c>
      <c r="I141" s="141"/>
      <c r="J141" s="133">
        <f>SUM(E141:H141)</f>
        <v>0</v>
      </c>
    </row>
    <row r="142" spans="1:10" ht="39.75" customHeight="1" x14ac:dyDescent="0.3">
      <c r="A142" s="198" t="s">
        <v>110</v>
      </c>
      <c r="B142" s="199"/>
      <c r="C142" s="52">
        <f>'Sociální služba 1'!C142</f>
        <v>0</v>
      </c>
      <c r="D142" s="133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2"/>
      <c r="C143" s="122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158" t="s">
        <v>143</v>
      </c>
      <c r="B144" s="159"/>
      <c r="C144" s="16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161"/>
      <c r="B145" s="162"/>
      <c r="C145" s="163"/>
      <c r="D145" s="121">
        <f>SUM(E145:H145)</f>
        <v>0</v>
      </c>
      <c r="E145" s="142"/>
      <c r="F145" s="142"/>
      <c r="G145" s="142"/>
      <c r="H145" s="142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6 -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topLeftCell="A4" zoomScaleNormal="100" workbookViewId="0">
      <selection activeCell="B6" sqref="B6:B7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52" t="s">
        <v>145</v>
      </c>
      <c r="B4" s="143">
        <v>0</v>
      </c>
      <c r="C4" s="3"/>
    </row>
    <row r="5" spans="1:3" x14ac:dyDescent="0.3">
      <c r="A5" s="56" t="s">
        <v>113</v>
      </c>
      <c r="B5" s="143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4.4" thickBot="1" x14ac:dyDescent="0.35">
      <c r="A8" s="116" t="s">
        <v>123</v>
      </c>
      <c r="B8" s="144">
        <f>(100%-B7)*B6</f>
        <v>0</v>
      </c>
      <c r="C8" s="3"/>
    </row>
    <row r="9" spans="1:3" x14ac:dyDescent="0.3">
      <c r="A9" s="139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tabSelected="1" view="pageLayout" topLeftCell="A64" zoomScaleNormal="80" workbookViewId="0">
      <selection activeCell="D2" sqref="D2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6" t="s">
        <v>133</v>
      </c>
    </row>
    <row r="2" spans="1:337" ht="17.399999999999999" x14ac:dyDescent="0.3">
      <c r="A2" s="67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8.600000000000001" thickBot="1" x14ac:dyDescent="0.4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3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6 -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Lucie Marešová</cp:lastModifiedBy>
  <cp:lastPrinted>2017-09-07T11:23:41Z</cp:lastPrinted>
  <dcterms:created xsi:type="dcterms:W3CDTF">2013-03-22T19:53:10Z</dcterms:created>
  <dcterms:modified xsi:type="dcterms:W3CDTF">2017-10-05T06:37:23Z</dcterms:modified>
</cp:coreProperties>
</file>